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Eton Manor\Results\2018 Summer Results\"/>
    </mc:Choice>
  </mc:AlternateContent>
  <xr:revisionPtr revIDLastSave="0" documentId="13_ncr:1_{E21D6432-6083-4082-AA08-C17C4EE0E729}" xr6:coauthVersionLast="47" xr6:coauthVersionMax="47" xr10:uidLastSave="{00000000-0000-0000-0000-000000000000}"/>
  <bookViews>
    <workbookView xWindow="-120" yWindow="-120" windowWidth="24240" windowHeight="13260" tabRatio="668" xr2:uid="{00000000-000D-0000-FFFF-FFFF00000000}"/>
  </bookViews>
  <sheets>
    <sheet name="1 - Handicap Pace" sheetId="1" r:id="rId1"/>
    <sheet name="2 - Race Numbers - X-Ref" sheetId="8" r:id="rId2"/>
    <sheet name="3 - Finish Times - X-ref" sheetId="7" r:id="rId3"/>
    <sheet name="4 - Finish Times - Print A4" sheetId="3" r:id="rId4"/>
    <sheet name="5 - Race Numbers - Print A4" sheetId="4" r:id="rId5"/>
  </sheets>
  <definedNames>
    <definedName name="_xlnm._FilterDatabase" localSheetId="0" hidden="1">'1 - Handicap Pace'!$A$1:$J$50</definedName>
    <definedName name="_xlnm.Print_Titles" localSheetId="0">'1 - Handicap Pace'!$1:$1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H28" i="1" s="1"/>
  <c r="E28" i="1"/>
  <c r="I28" i="1" l="1"/>
  <c r="J28" i="1" s="1"/>
  <c r="E7" i="1" l="1"/>
  <c r="G7" i="1"/>
  <c r="H7" i="1" s="1"/>
  <c r="E34" i="1"/>
  <c r="G34" i="1"/>
  <c r="H34" i="1" s="1"/>
  <c r="E33" i="1"/>
  <c r="G33" i="1"/>
  <c r="H33" i="1" s="1"/>
  <c r="E2" i="1"/>
  <c r="G2" i="1"/>
  <c r="H2" i="1" s="1"/>
  <c r="I2" i="1" l="1"/>
  <c r="J2" i="1" s="1"/>
  <c r="I7" i="1"/>
  <c r="J7" i="1" s="1"/>
  <c r="I34" i="1"/>
  <c r="J34" i="1" s="1"/>
  <c r="I33" i="1"/>
  <c r="J33" i="1" s="1"/>
  <c r="G37" i="1"/>
  <c r="H37" i="1" s="1"/>
  <c r="E37" i="1"/>
  <c r="G5" i="1"/>
  <c r="H5" i="1" s="1"/>
  <c r="E5" i="1"/>
  <c r="G26" i="1"/>
  <c r="H26" i="1" s="1"/>
  <c r="E26" i="1"/>
  <c r="G31" i="1"/>
  <c r="H31" i="1" s="1"/>
  <c r="E31" i="1"/>
  <c r="G18" i="1"/>
  <c r="H18" i="1" s="1"/>
  <c r="E18" i="1"/>
  <c r="G23" i="1"/>
  <c r="H23" i="1" s="1"/>
  <c r="E23" i="1"/>
  <c r="I23" i="1" l="1"/>
  <c r="J23" i="1" s="1"/>
  <c r="I18" i="1"/>
  <c r="J18" i="1" s="1"/>
  <c r="I37" i="1"/>
  <c r="J37" i="1" s="1"/>
  <c r="I5" i="1"/>
  <c r="J5" i="1" s="1"/>
  <c r="I26" i="1"/>
  <c r="J26" i="1" s="1"/>
  <c r="I31" i="1"/>
  <c r="J31" i="1" s="1"/>
  <c r="G19" i="1"/>
  <c r="H19" i="1" s="1"/>
  <c r="E19" i="1"/>
  <c r="G22" i="1"/>
  <c r="H22" i="1" s="1"/>
  <c r="E22" i="1"/>
  <c r="I19" i="1" l="1"/>
  <c r="J19" i="1" s="1"/>
  <c r="I22" i="1"/>
  <c r="J22" i="1" s="1"/>
  <c r="G9" i="1"/>
  <c r="H9" i="1" s="1"/>
  <c r="G36" i="1"/>
  <c r="H36" i="1" s="1"/>
  <c r="G30" i="1"/>
  <c r="H30" i="1" s="1"/>
  <c r="G6" i="1"/>
  <c r="H6" i="1" s="1"/>
  <c r="G20" i="1"/>
  <c r="H20" i="1" s="1"/>
  <c r="G15" i="1"/>
  <c r="H15" i="1" s="1"/>
  <c r="G13" i="1"/>
  <c r="H13" i="1" s="1"/>
  <c r="G32" i="1"/>
  <c r="H32" i="1" s="1"/>
  <c r="G3" i="1"/>
  <c r="H3" i="1" s="1"/>
  <c r="G10" i="1"/>
  <c r="H10" i="1" s="1"/>
  <c r="G24" i="1"/>
  <c r="H24" i="1" s="1"/>
  <c r="G27" i="1"/>
  <c r="H27" i="1" s="1"/>
  <c r="G11" i="1"/>
  <c r="H11" i="1" s="1"/>
  <c r="G4" i="1"/>
  <c r="H4" i="1" s="1"/>
  <c r="G16" i="1"/>
  <c r="H16" i="1" s="1"/>
  <c r="G17" i="1"/>
  <c r="H17" i="1" s="1"/>
  <c r="G12" i="1"/>
  <c r="H12" i="1" s="1"/>
  <c r="G21" i="1"/>
  <c r="H21" i="1" s="1"/>
  <c r="G8" i="1"/>
  <c r="H8" i="1" s="1"/>
  <c r="G29" i="1"/>
  <c r="H29" i="1" s="1"/>
  <c r="G14" i="1"/>
  <c r="H14" i="1" s="1"/>
  <c r="G25" i="1"/>
  <c r="H25" i="1" s="1"/>
  <c r="G35" i="1"/>
  <c r="H35" i="1" s="1"/>
  <c r="E9" i="1"/>
  <c r="E36" i="1"/>
  <c r="E30" i="1"/>
  <c r="E6" i="1"/>
  <c r="E20" i="1"/>
  <c r="E15" i="1"/>
  <c r="E13" i="1"/>
  <c r="E32" i="1"/>
  <c r="E3" i="1"/>
  <c r="E10" i="1"/>
  <c r="E24" i="1"/>
  <c r="E27" i="1"/>
  <c r="E11" i="1"/>
  <c r="E4" i="1"/>
  <c r="E16" i="1"/>
  <c r="E17" i="1"/>
  <c r="E12" i="1"/>
  <c r="E21" i="1"/>
  <c r="E8" i="1"/>
  <c r="E29" i="1"/>
  <c r="E14" i="1"/>
  <c r="E25" i="1"/>
  <c r="E35" i="1"/>
  <c r="I8" i="1" l="1"/>
  <c r="J8" i="1" s="1"/>
  <c r="I24" i="1"/>
  <c r="J24" i="1" s="1"/>
  <c r="I12" i="1"/>
  <c r="J12" i="1" s="1"/>
  <c r="I11" i="1"/>
  <c r="J11" i="1" s="1"/>
  <c r="I25" i="1"/>
  <c r="J25" i="1" s="1"/>
  <c r="I4" i="1"/>
  <c r="J4" i="1" s="1"/>
  <c r="I17" i="1"/>
  <c r="J17" i="1" s="1"/>
  <c r="I32" i="1"/>
  <c r="J32" i="1" s="1"/>
  <c r="I30" i="1"/>
  <c r="J30" i="1" s="1"/>
  <c r="I14" i="1"/>
  <c r="J14" i="1" s="1"/>
  <c r="I3" i="1"/>
  <c r="J3" i="1" s="1"/>
  <c r="I35" i="1"/>
  <c r="J35" i="1" s="1"/>
  <c r="I16" i="1"/>
  <c r="J16" i="1" s="1"/>
  <c r="I13" i="1"/>
  <c r="J13" i="1" s="1"/>
  <c r="I20" i="1"/>
  <c r="J20" i="1" s="1"/>
  <c r="I36" i="1"/>
  <c r="J36" i="1" s="1"/>
  <c r="I21" i="1"/>
  <c r="J21" i="1" s="1"/>
  <c r="I27" i="1"/>
  <c r="J27" i="1" s="1"/>
  <c r="I10" i="1"/>
  <c r="J10" i="1" s="1"/>
  <c r="I15" i="1"/>
  <c r="J15" i="1" s="1"/>
  <c r="I6" i="1"/>
  <c r="J6" i="1" s="1"/>
  <c r="I29" i="1"/>
  <c r="J29" i="1" s="1"/>
  <c r="I9" i="1"/>
  <c r="J9" i="1" s="1"/>
</calcChain>
</file>

<file path=xl/sharedStrings.xml><?xml version="1.0" encoding="utf-8"?>
<sst xmlns="http://schemas.openxmlformats.org/spreadsheetml/2006/main" count="98" uniqueCount="51">
  <si>
    <t>W</t>
  </si>
  <si>
    <t>M</t>
  </si>
  <si>
    <t>Name</t>
  </si>
  <si>
    <t>M/W</t>
  </si>
  <si>
    <t>Daugirda, Dave</t>
  </si>
  <si>
    <t>Adams, Steve</t>
  </si>
  <si>
    <t>Maggio, Robert</t>
  </si>
  <si>
    <t>Malcolm, Kate</t>
  </si>
  <si>
    <t>Dalton, Hayley</t>
  </si>
  <si>
    <t>Anderson, Sam</t>
  </si>
  <si>
    <t>Long, Christina</t>
  </si>
  <si>
    <t>Race Number</t>
  </si>
  <si>
    <t>Finish Position</t>
  </si>
  <si>
    <t>Finish Time</t>
  </si>
  <si>
    <t>Tabraham, Lance</t>
  </si>
  <si>
    <t>% Variance</t>
  </si>
  <si>
    <t>Singh, Mala</t>
  </si>
  <si>
    <t>Albury, Roger</t>
  </si>
  <si>
    <t xml:space="preserve"> Forecast Time </t>
  </si>
  <si>
    <t xml:space="preserve"> Handicap </t>
  </si>
  <si>
    <t xml:space="preserve"> Race Number </t>
  </si>
  <si>
    <t xml:space="preserve"> Finish Position </t>
  </si>
  <si>
    <t xml:space="preserve"> Finish Time </t>
  </si>
  <si>
    <t xml:space="preserve"> Net Time </t>
  </si>
  <si>
    <t>Heymann, Jenny</t>
  </si>
  <si>
    <t>Durrant, Janine</t>
  </si>
  <si>
    <t>Pannell, Jane</t>
  </si>
  <si>
    <t>Nicholls, Geoff</t>
  </si>
  <si>
    <t>Black, John</t>
  </si>
  <si>
    <t>Woodhead, Chloe</t>
  </si>
  <si>
    <t>Fernandez, George</t>
  </si>
  <si>
    <t>Towers, Gaz</t>
  </si>
  <si>
    <t>Tait, Chris</t>
  </si>
  <si>
    <t>Giles, Sarah</t>
  </si>
  <si>
    <t>Rukin-White, Jane</t>
  </si>
  <si>
    <t>White, Graham</t>
  </si>
  <si>
    <t>Aldersey, Kate</t>
  </si>
  <si>
    <t>1 Hour (for formula)</t>
  </si>
  <si>
    <t>Frost, Adrian</t>
  </si>
  <si>
    <t>Hennessy, Gail</t>
  </si>
  <si>
    <t>Aldersey, Ben</t>
  </si>
  <si>
    <t>Hutchison, James</t>
  </si>
  <si>
    <t>Unsworth, Sue</t>
  </si>
  <si>
    <t>Hearn, Amanda</t>
  </si>
  <si>
    <t>Gillet, Kay</t>
  </si>
  <si>
    <t>McCormack, John</t>
  </si>
  <si>
    <t>Nicholson, Caroline</t>
  </si>
  <si>
    <t>Tabor, Sarah</t>
  </si>
  <si>
    <t>Boyd, Caroline</t>
  </si>
  <si>
    <t>Few, John</t>
  </si>
  <si>
    <t>Flanagan, 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</si>
</sst>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.00"/>
    <numFmt numFmtId="165" formatCode="[$-F400]h:mm:ss\ AM/PM"/>
    <numFmt numFmtId="166" formatCode="mm:ss.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3" fontId="3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/>
    <xf numFmtId="10" fontId="6" fillId="0" borderId="0" xfId="2" applyNumberFormat="1" applyFont="1" applyFill="1" applyBorder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0" fontId="5" fillId="0" borderId="6" xfId="2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3" fillId="0" borderId="0" xfId="1" applyNumberFormat="1" applyFont="1"/>
    <xf numFmtId="165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/>
    <xf numFmtId="0" fontId="6" fillId="0" borderId="8" xfId="0" applyFont="1" applyFill="1" applyBorder="1" applyAlignment="1">
      <alignment horizontal="left" vertical="center"/>
    </xf>
    <xf numFmtId="10" fontId="6" fillId="0" borderId="9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10" fontId="6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10" fontId="6" fillId="2" borderId="9" xfId="2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43" fontId="4" fillId="0" borderId="3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zoomScale="115" zoomScaleNormal="115" workbookViewId="0">
      <pane ySplit="1" topLeftCell="A2" activePane="bottomLeft" state="frozen"/>
      <selection pane="bottomLeft" activeCell="F15" sqref="F15"/>
    </sheetView>
  </sheetViews>
  <sheetFormatPr defaultRowHeight="15" x14ac:dyDescent="0.25"/>
  <cols>
    <col min="1" max="1" width="24.7109375" style="14" customWidth="1"/>
    <col min="2" max="2" width="7.28515625" style="15" customWidth="1"/>
    <col min="3" max="3" width="14.5703125" style="32" customWidth="1"/>
    <col min="4" max="4" width="14" style="32" hidden="1" customWidth="1"/>
    <col min="5" max="5" width="14.7109375" style="32" customWidth="1"/>
    <col min="6" max="6" width="11" style="19" customWidth="1"/>
    <col min="7" max="7" width="11" style="14" customWidth="1"/>
    <col min="8" max="8" width="15.7109375" style="37" customWidth="1"/>
    <col min="9" max="9" width="13.5703125" style="16" customWidth="1"/>
    <col min="10" max="10" width="14.7109375" style="17" customWidth="1"/>
    <col min="11" max="11" width="9.140625" style="23"/>
    <col min="12" max="16384" width="9.140625" style="14"/>
  </cols>
  <sheetData>
    <row r="1" spans="1:11" s="25" customFormat="1" ht="54" customHeight="1" thickBot="1" x14ac:dyDescent="0.3">
      <c r="A1" s="26" t="s">
        <v>2</v>
      </c>
      <c r="B1" s="27" t="s">
        <v>3</v>
      </c>
      <c r="C1" s="29" t="s">
        <v>18</v>
      </c>
      <c r="D1" s="30" t="s">
        <v>37</v>
      </c>
      <c r="E1" s="30" t="s">
        <v>19</v>
      </c>
      <c r="F1" s="21" t="s">
        <v>20</v>
      </c>
      <c r="G1" s="20" t="s">
        <v>21</v>
      </c>
      <c r="H1" s="30" t="s">
        <v>22</v>
      </c>
      <c r="I1" s="20" t="s">
        <v>23</v>
      </c>
      <c r="J1" s="28" t="s">
        <v>15</v>
      </c>
      <c r="K1" s="24"/>
    </row>
    <row r="2" spans="1:11" s="40" customFormat="1" ht="14.25" customHeight="1" x14ac:dyDescent="0.25">
      <c r="A2" s="48" t="s">
        <v>48</v>
      </c>
      <c r="B2" s="41" t="s">
        <v>0</v>
      </c>
      <c r="C2" s="51">
        <v>2.361111111111111E-2</v>
      </c>
      <c r="D2" s="51">
        <v>2.361111111111111E-2</v>
      </c>
      <c r="E2" s="51">
        <f t="shared" ref="E2:E37" si="0">D2-C2</f>
        <v>0</v>
      </c>
      <c r="F2" s="42">
        <v>52</v>
      </c>
      <c r="G2" s="41">
        <f>VLOOKUP(F2,'2 - Race Numbers - X-Ref'!A:B,2,FALSE)</f>
        <v>1</v>
      </c>
      <c r="H2" s="51">
        <f>VLOOKUP(G2,'3 - Finish Times - X-ref'!A:B,2,FALSE)</f>
        <v>2.1458333333333333E-2</v>
      </c>
      <c r="I2" s="51">
        <f t="shared" ref="I2:I37" si="1">H2-E2</f>
        <v>2.1458333333333333E-2</v>
      </c>
      <c r="J2" s="49">
        <f t="shared" ref="J2:J37" si="2">I2/C2-1</f>
        <v>-9.1176470588235303E-2</v>
      </c>
      <c r="K2" s="50"/>
    </row>
    <row r="3" spans="1:11" s="40" customFormat="1" ht="14.25" customHeight="1" x14ac:dyDescent="0.25">
      <c r="A3" s="48" t="s">
        <v>14</v>
      </c>
      <c r="B3" s="41" t="s">
        <v>1</v>
      </c>
      <c r="C3" s="51">
        <v>1.8749999999999999E-2</v>
      </c>
      <c r="D3" s="51">
        <v>2.361111111111111E-2</v>
      </c>
      <c r="E3" s="51">
        <f t="shared" si="0"/>
        <v>4.8611111111111112E-3</v>
      </c>
      <c r="F3" s="42">
        <v>60</v>
      </c>
      <c r="G3" s="41">
        <f>VLOOKUP(F3,'2 - Race Numbers - X-Ref'!A:B,2,FALSE)</f>
        <v>2</v>
      </c>
      <c r="H3" s="51">
        <f>VLOOKUP(G3,'3 - Finish Times - X-ref'!A:B,2,FALSE)</f>
        <v>2.2581018518518518E-2</v>
      </c>
      <c r="I3" s="51">
        <f t="shared" si="1"/>
        <v>1.7719907407407406E-2</v>
      </c>
      <c r="J3" s="49">
        <f t="shared" si="2"/>
        <v>-5.4938271604938249E-2</v>
      </c>
      <c r="K3" s="50"/>
    </row>
    <row r="4" spans="1:11" s="12" customFormat="1" ht="14.25" customHeight="1" x14ac:dyDescent="0.25">
      <c r="A4" s="38" t="s">
        <v>33</v>
      </c>
      <c r="B4" s="8" t="s">
        <v>0</v>
      </c>
      <c r="C4" s="52">
        <v>1.6493055555555556E-2</v>
      </c>
      <c r="D4" s="52">
        <v>2.361111111111111E-2</v>
      </c>
      <c r="E4" s="52">
        <f t="shared" si="0"/>
        <v>7.1180555555555546E-3</v>
      </c>
      <c r="F4" s="18">
        <v>53</v>
      </c>
      <c r="G4" s="8">
        <f>VLOOKUP(F4,'2 - Race Numbers - X-Ref'!A:B,2,FALSE)</f>
        <v>3</v>
      </c>
      <c r="H4" s="52">
        <f>VLOOKUP(G4,'3 - Finish Times - X-ref'!A:B,2,FALSE)</f>
        <v>2.2627314814814819E-2</v>
      </c>
      <c r="I4" s="52">
        <f t="shared" si="1"/>
        <v>1.5509259259259264E-2</v>
      </c>
      <c r="J4" s="39">
        <f t="shared" si="2"/>
        <v>-5.9649122807017285E-2</v>
      </c>
      <c r="K4" s="22"/>
    </row>
    <row r="5" spans="1:11" s="12" customFormat="1" ht="14.25" customHeight="1" x14ac:dyDescent="0.25">
      <c r="A5" s="38" t="s">
        <v>44</v>
      </c>
      <c r="B5" s="8" t="s">
        <v>0</v>
      </c>
      <c r="C5" s="52">
        <v>1.7361111111111112E-2</v>
      </c>
      <c r="D5" s="52">
        <v>2.361111111111111E-2</v>
      </c>
      <c r="E5" s="52">
        <f t="shared" si="0"/>
        <v>6.2499999999999986E-3</v>
      </c>
      <c r="F5" s="18">
        <v>56</v>
      </c>
      <c r="G5" s="8">
        <f>VLOOKUP(F5,'2 - Race Numbers - X-Ref'!A:B,2,FALSE)</f>
        <v>4</v>
      </c>
      <c r="H5" s="52">
        <f>VLOOKUP(G5,'3 - Finish Times - X-ref'!A:B,2,FALSE)</f>
        <v>2.269675925925926E-2</v>
      </c>
      <c r="I5" s="52">
        <f t="shared" si="1"/>
        <v>1.6446759259259262E-2</v>
      </c>
      <c r="J5" s="39">
        <f t="shared" si="2"/>
        <v>-5.2666666666666528E-2</v>
      </c>
      <c r="K5" s="22"/>
    </row>
    <row r="6" spans="1:11" s="12" customFormat="1" ht="14.25" customHeight="1" x14ac:dyDescent="0.25">
      <c r="A6" s="38" t="s">
        <v>8</v>
      </c>
      <c r="B6" s="8" t="s">
        <v>0</v>
      </c>
      <c r="C6" s="52">
        <v>1.9618055555555555E-2</v>
      </c>
      <c r="D6" s="52">
        <v>2.361111111111111E-2</v>
      </c>
      <c r="E6" s="52">
        <f t="shared" si="0"/>
        <v>3.9930555555555552E-3</v>
      </c>
      <c r="F6" s="18">
        <v>18</v>
      </c>
      <c r="G6" s="8">
        <f>VLOOKUP(F6,'2 - Race Numbers - X-Ref'!A:B,2,FALSE)</f>
        <v>5</v>
      </c>
      <c r="H6" s="52">
        <f>VLOOKUP(G6,'3 - Finish Times - X-ref'!A:B,2,FALSE)</f>
        <v>2.2847222222222224E-2</v>
      </c>
      <c r="I6" s="52">
        <f t="shared" si="1"/>
        <v>1.8854166666666668E-2</v>
      </c>
      <c r="J6" s="39">
        <f t="shared" si="2"/>
        <v>-3.8938053097344993E-2</v>
      </c>
    </row>
    <row r="7" spans="1:11" s="12" customFormat="1" ht="14.25" customHeight="1" x14ac:dyDescent="0.25">
      <c r="A7" s="38" t="s">
        <v>49</v>
      </c>
      <c r="B7" s="8" t="s">
        <v>1</v>
      </c>
      <c r="C7" s="52">
        <v>1.6782407407407409E-2</v>
      </c>
      <c r="D7" s="52">
        <v>2.361111111111111E-2</v>
      </c>
      <c r="E7" s="52">
        <f t="shared" si="0"/>
        <v>6.8287037037037014E-3</v>
      </c>
      <c r="F7" s="18">
        <v>36</v>
      </c>
      <c r="G7" s="8">
        <f>VLOOKUP(F7,'2 - Race Numbers - X-Ref'!A:B,2,FALSE)</f>
        <v>6</v>
      </c>
      <c r="H7" s="52">
        <f>VLOOKUP(G7,'3 - Finish Times - X-ref'!A:B,2,FALSE)</f>
        <v>2.2870370370370371E-2</v>
      </c>
      <c r="I7" s="52">
        <f t="shared" si="1"/>
        <v>1.6041666666666669E-2</v>
      </c>
      <c r="J7" s="39">
        <f t="shared" si="2"/>
        <v>-4.4137931034482714E-2</v>
      </c>
    </row>
    <row r="8" spans="1:11" s="12" customFormat="1" ht="14.25" customHeight="1" x14ac:dyDescent="0.25">
      <c r="A8" s="38" t="s">
        <v>35</v>
      </c>
      <c r="B8" s="8" t="s">
        <v>1</v>
      </c>
      <c r="C8" s="52">
        <v>1.4351851851851852E-2</v>
      </c>
      <c r="D8" s="52">
        <v>2.361111111111111E-2</v>
      </c>
      <c r="E8" s="52">
        <f t="shared" si="0"/>
        <v>9.2592592592592587E-3</v>
      </c>
      <c r="F8" s="18">
        <v>39</v>
      </c>
      <c r="G8" s="8">
        <f>VLOOKUP(F8,'2 - Race Numbers - X-Ref'!A:B,2,FALSE)</f>
        <v>7</v>
      </c>
      <c r="H8" s="52">
        <f>VLOOKUP(G8,'3 - Finish Times - X-ref'!A:B,2,FALSE)</f>
        <v>2.297453703703704E-2</v>
      </c>
      <c r="I8" s="52">
        <f t="shared" si="1"/>
        <v>1.3715277777777781E-2</v>
      </c>
      <c r="J8" s="39">
        <f t="shared" si="2"/>
        <v>-4.4354838709677158E-2</v>
      </c>
    </row>
    <row r="9" spans="1:11" s="12" customFormat="1" ht="14.25" customHeight="1" x14ac:dyDescent="0.25">
      <c r="A9" s="38" t="s">
        <v>29</v>
      </c>
      <c r="B9" s="8" t="s">
        <v>0</v>
      </c>
      <c r="C9" s="52">
        <v>2.1412037037037035E-2</v>
      </c>
      <c r="D9" s="52">
        <v>2.361111111111111E-2</v>
      </c>
      <c r="E9" s="52">
        <f t="shared" si="0"/>
        <v>2.1990740740740755E-3</v>
      </c>
      <c r="F9" s="18">
        <v>46</v>
      </c>
      <c r="G9" s="8">
        <f>VLOOKUP(F9,'2 - Race Numbers - X-Ref'!A:B,2,FALSE)</f>
        <v>8</v>
      </c>
      <c r="H9" s="52">
        <f>VLOOKUP(G9,'3 - Finish Times - X-ref'!A:B,2,FALSE)</f>
        <v>2.2951388888888886E-2</v>
      </c>
      <c r="I9" s="52">
        <f t="shared" si="1"/>
        <v>2.075231481481481E-2</v>
      </c>
      <c r="J9" s="39">
        <f t="shared" si="2"/>
        <v>-3.081081081081094E-2</v>
      </c>
    </row>
    <row r="10" spans="1:11" s="12" customFormat="1" ht="14.25" customHeight="1" x14ac:dyDescent="0.25">
      <c r="A10" s="38" t="s">
        <v>17</v>
      </c>
      <c r="B10" s="8" t="s">
        <v>1</v>
      </c>
      <c r="C10" s="52">
        <v>1.7361111111111112E-2</v>
      </c>
      <c r="D10" s="52">
        <v>2.361111111111111E-2</v>
      </c>
      <c r="E10" s="52">
        <f t="shared" si="0"/>
        <v>6.2499999999999986E-3</v>
      </c>
      <c r="F10" s="18">
        <v>22</v>
      </c>
      <c r="G10" s="8">
        <f>VLOOKUP(F10,'2 - Race Numbers - X-Ref'!A:B,2,FALSE)</f>
        <v>9</v>
      </c>
      <c r="H10" s="52">
        <f>VLOOKUP(G10,'3 - Finish Times - X-ref'!A:B,2,FALSE)</f>
        <v>2.2997685185185187E-2</v>
      </c>
      <c r="I10" s="52">
        <f t="shared" si="1"/>
        <v>1.6747685185185188E-2</v>
      </c>
      <c r="J10" s="39">
        <f t="shared" si="2"/>
        <v>-3.5333333333333217E-2</v>
      </c>
    </row>
    <row r="11" spans="1:11" s="12" customFormat="1" ht="14.25" customHeight="1" x14ac:dyDescent="0.25">
      <c r="A11" s="38" t="s">
        <v>5</v>
      </c>
      <c r="B11" s="8" t="s">
        <v>1</v>
      </c>
      <c r="C11" s="52">
        <v>1.6319444444444445E-2</v>
      </c>
      <c r="D11" s="52">
        <v>2.361111111111111E-2</v>
      </c>
      <c r="E11" s="52">
        <f t="shared" si="0"/>
        <v>7.291666666666665E-3</v>
      </c>
      <c r="F11" s="18">
        <v>65</v>
      </c>
      <c r="G11" s="8">
        <f>VLOOKUP(F11,'2 - Race Numbers - X-Ref'!A:B,2,FALSE)</f>
        <v>10</v>
      </c>
      <c r="H11" s="52">
        <f>VLOOKUP(G11,'3 - Finish Times - X-ref'!A:B,2,FALSE)</f>
        <v>2.3009259259259257E-2</v>
      </c>
      <c r="I11" s="52">
        <f t="shared" si="1"/>
        <v>1.5717592592592592E-2</v>
      </c>
      <c r="J11" s="39">
        <f t="shared" si="2"/>
        <v>-3.6879432624113528E-2</v>
      </c>
    </row>
    <row r="12" spans="1:11" s="12" customFormat="1" ht="14.25" customHeight="1" x14ac:dyDescent="0.25">
      <c r="A12" s="38" t="s">
        <v>28</v>
      </c>
      <c r="B12" s="8" t="s">
        <v>1</v>
      </c>
      <c r="C12" s="52">
        <v>1.5046296296296295E-2</v>
      </c>
      <c r="D12" s="52">
        <v>2.361111111111111E-2</v>
      </c>
      <c r="E12" s="52">
        <f t="shared" si="0"/>
        <v>8.564814814814815E-3</v>
      </c>
      <c r="F12" s="18">
        <v>26</v>
      </c>
      <c r="G12" s="8">
        <f>VLOOKUP(F12,'2 - Race Numbers - X-Ref'!A:B,2,FALSE)</f>
        <v>11</v>
      </c>
      <c r="H12" s="52">
        <f>VLOOKUP(G12,'3 - Finish Times - X-ref'!A:B,2,FALSE)</f>
        <v>2.3032407407407404E-2</v>
      </c>
      <c r="I12" s="52">
        <f t="shared" si="1"/>
        <v>1.4467592592592589E-2</v>
      </c>
      <c r="J12" s="39">
        <f t="shared" si="2"/>
        <v>-3.8461538461538658E-2</v>
      </c>
    </row>
    <row r="13" spans="1:11" s="12" customFormat="1" ht="14.25" customHeight="1" x14ac:dyDescent="0.25">
      <c r="A13" s="38" t="s">
        <v>36</v>
      </c>
      <c r="B13" s="8" t="s">
        <v>0</v>
      </c>
      <c r="C13" s="52">
        <v>1.6898148148148148E-2</v>
      </c>
      <c r="D13" s="52">
        <v>2.361111111111111E-2</v>
      </c>
      <c r="E13" s="52">
        <f t="shared" si="0"/>
        <v>6.7129629629629622E-3</v>
      </c>
      <c r="F13" s="18">
        <v>34</v>
      </c>
      <c r="G13" s="8">
        <f>VLOOKUP(F13,'2 - Race Numbers - X-Ref'!A:B,2,FALSE)</f>
        <v>12</v>
      </c>
      <c r="H13" s="52">
        <f>VLOOKUP(G13,'3 - Finish Times - X-ref'!A:B,2,FALSE)</f>
        <v>2.3043981481481481E-2</v>
      </c>
      <c r="I13" s="52">
        <f t="shared" si="1"/>
        <v>1.6331018518518519E-2</v>
      </c>
      <c r="J13" s="39">
        <f t="shared" si="2"/>
        <v>-3.3561643835616439E-2</v>
      </c>
    </row>
    <row r="14" spans="1:11" s="12" customFormat="1" ht="14.25" customHeight="1" x14ac:dyDescent="0.25">
      <c r="A14" s="7" t="s">
        <v>32</v>
      </c>
      <c r="B14" s="8" t="s">
        <v>1</v>
      </c>
      <c r="C14" s="52">
        <v>1.2499999999999999E-2</v>
      </c>
      <c r="D14" s="52">
        <v>2.361111111111111E-2</v>
      </c>
      <c r="E14" s="52">
        <f t="shared" si="0"/>
        <v>1.1111111111111112E-2</v>
      </c>
      <c r="F14" s="18">
        <v>55</v>
      </c>
      <c r="G14" s="8">
        <f>VLOOKUP(F14,'2 - Race Numbers - X-Ref'!A:B,2,FALSE)</f>
        <v>13</v>
      </c>
      <c r="H14" s="52">
        <f>VLOOKUP(G14,'3 - Finish Times - X-ref'!A:B,2,FALSE)</f>
        <v>2.3055555555555555E-2</v>
      </c>
      <c r="I14" s="52">
        <f t="shared" si="1"/>
        <v>1.1944444444444443E-2</v>
      </c>
      <c r="J14" s="39">
        <f t="shared" si="2"/>
        <v>-4.4444444444444509E-2</v>
      </c>
    </row>
    <row r="15" spans="1:11" s="12" customFormat="1" ht="14.25" customHeight="1" x14ac:dyDescent="0.25">
      <c r="A15" s="7" t="s">
        <v>26</v>
      </c>
      <c r="B15" s="8" t="s">
        <v>0</v>
      </c>
      <c r="C15" s="52">
        <v>1.7013888888888887E-2</v>
      </c>
      <c r="D15" s="52">
        <v>2.361111111111111E-2</v>
      </c>
      <c r="E15" s="52">
        <f t="shared" si="0"/>
        <v>6.5972222222222231E-3</v>
      </c>
      <c r="F15" s="18">
        <v>59</v>
      </c>
      <c r="G15" s="8">
        <f>VLOOKUP(F15,'2 - Race Numbers - X-Ref'!A:B,2,FALSE)</f>
        <v>14</v>
      </c>
      <c r="H15" s="52">
        <f>VLOOKUP(G15,'3 - Finish Times - X-ref'!A:B,2,FALSE)</f>
        <v>2.3124999999999996E-2</v>
      </c>
      <c r="I15" s="52">
        <f t="shared" si="1"/>
        <v>1.6527777777777773E-2</v>
      </c>
      <c r="J15" s="11">
        <f t="shared" si="2"/>
        <v>-2.8571428571428803E-2</v>
      </c>
    </row>
    <row r="16" spans="1:11" s="43" customFormat="1" ht="14.25" customHeight="1" x14ac:dyDescent="0.25">
      <c r="A16" s="43" t="s">
        <v>24</v>
      </c>
      <c r="B16" s="44" t="s">
        <v>0</v>
      </c>
      <c r="C16" s="53">
        <v>1.4236111111111111E-2</v>
      </c>
      <c r="D16" s="53">
        <v>2.361111111111111E-2</v>
      </c>
      <c r="E16" s="53">
        <f t="shared" si="0"/>
        <v>9.3749999999999997E-3</v>
      </c>
      <c r="F16" s="45">
        <v>15</v>
      </c>
      <c r="G16" s="44">
        <f>VLOOKUP(F16,'2 - Race Numbers - X-Ref'!A:B,2,FALSE)</f>
        <v>15</v>
      </c>
      <c r="H16" s="53">
        <f>VLOOKUP(G16,'3 - Finish Times - X-ref'!A:B,2,FALSE)</f>
        <v>2.3136574074074077E-2</v>
      </c>
      <c r="I16" s="53">
        <f t="shared" si="1"/>
        <v>1.3761574074074077E-2</v>
      </c>
      <c r="J16" s="46">
        <f t="shared" si="2"/>
        <v>-3.3333333333333104E-2</v>
      </c>
    </row>
    <row r="17" spans="1:10" s="12" customFormat="1" ht="14.25" customHeight="1" x14ac:dyDescent="0.25">
      <c r="A17" s="7" t="s">
        <v>34</v>
      </c>
      <c r="B17" s="8" t="s">
        <v>0</v>
      </c>
      <c r="C17" s="52">
        <v>1.5162037037037036E-2</v>
      </c>
      <c r="D17" s="52">
        <v>2.361111111111111E-2</v>
      </c>
      <c r="E17" s="52">
        <f t="shared" si="0"/>
        <v>8.4490740740740741E-3</v>
      </c>
      <c r="F17" s="18">
        <v>40</v>
      </c>
      <c r="G17" s="8">
        <f>VLOOKUP(F17,'2 - Race Numbers - X-Ref'!A:B,2,FALSE)</f>
        <v>16</v>
      </c>
      <c r="H17" s="52">
        <f>VLOOKUP(G17,'3 - Finish Times - X-ref'!A:B,2,FALSE)</f>
        <v>2.3229166666666665E-2</v>
      </c>
      <c r="I17" s="52">
        <f t="shared" si="1"/>
        <v>1.4780092592592591E-2</v>
      </c>
      <c r="J17" s="11">
        <f t="shared" si="2"/>
        <v>-2.5190839694656519E-2</v>
      </c>
    </row>
    <row r="18" spans="1:10" s="43" customFormat="1" ht="14.25" customHeight="1" x14ac:dyDescent="0.25">
      <c r="A18" s="47" t="s">
        <v>41</v>
      </c>
      <c r="B18" s="44" t="s">
        <v>1</v>
      </c>
      <c r="C18" s="53">
        <v>1.1979166666666666E-2</v>
      </c>
      <c r="D18" s="53">
        <v>2.361111111111111E-2</v>
      </c>
      <c r="E18" s="53">
        <f t="shared" si="0"/>
        <v>1.1631944444444445E-2</v>
      </c>
      <c r="F18" s="45">
        <v>67</v>
      </c>
      <c r="G18" s="44">
        <f>VLOOKUP(F18,'2 - Race Numbers - X-Ref'!A:B,2,FALSE)</f>
        <v>17</v>
      </c>
      <c r="H18" s="53">
        <f>VLOOKUP(G18,'3 - Finish Times - X-ref'!A:B,2,FALSE)</f>
        <v>2.3252314814814812E-2</v>
      </c>
      <c r="I18" s="53">
        <f t="shared" si="1"/>
        <v>1.1620370370370368E-2</v>
      </c>
      <c r="J18" s="46">
        <f t="shared" si="2"/>
        <v>-2.9951690821256149E-2</v>
      </c>
    </row>
    <row r="19" spans="1:10" s="12" customFormat="1" ht="14.25" customHeight="1" x14ac:dyDescent="0.25">
      <c r="A19" s="7" t="s">
        <v>38</v>
      </c>
      <c r="B19" s="8" t="s">
        <v>1</v>
      </c>
      <c r="C19" s="52">
        <v>1.4467592592592593E-2</v>
      </c>
      <c r="D19" s="52">
        <v>2.361111111111111E-2</v>
      </c>
      <c r="E19" s="52">
        <f t="shared" si="0"/>
        <v>9.1435185185185178E-3</v>
      </c>
      <c r="F19" s="18">
        <v>57</v>
      </c>
      <c r="G19" s="8">
        <f>VLOOKUP(F19,'2 - Race Numbers - X-Ref'!A:B,2,FALSE)</f>
        <v>18</v>
      </c>
      <c r="H19" s="52">
        <f>VLOOKUP(G19,'3 - Finish Times - X-ref'!A:B,2,FALSE)</f>
        <v>2.3333333333333334E-2</v>
      </c>
      <c r="I19" s="52">
        <f t="shared" si="1"/>
        <v>1.4189814814814817E-2</v>
      </c>
      <c r="J19" s="11">
        <f t="shared" si="2"/>
        <v>-1.9199999999999884E-2</v>
      </c>
    </row>
    <row r="20" spans="1:10" s="12" customFormat="1" ht="14.25" customHeight="1" x14ac:dyDescent="0.25">
      <c r="A20" s="7" t="s">
        <v>27</v>
      </c>
      <c r="B20" s="8" t="s">
        <v>1</v>
      </c>
      <c r="C20" s="52">
        <v>1.8749999999999999E-2</v>
      </c>
      <c r="D20" s="52">
        <v>2.361111111111111E-2</v>
      </c>
      <c r="E20" s="52">
        <f t="shared" si="0"/>
        <v>4.8611111111111112E-3</v>
      </c>
      <c r="F20" s="18">
        <v>12</v>
      </c>
      <c r="G20" s="8">
        <f>VLOOKUP(F20,'2 - Race Numbers - X-Ref'!A:B,2,FALSE)</f>
        <v>19</v>
      </c>
      <c r="H20" s="52">
        <f>VLOOKUP(G20,'3 - Finish Times - X-ref'!A:B,2,FALSE)</f>
        <v>2.3391203703703702E-2</v>
      </c>
      <c r="I20" s="52">
        <f t="shared" si="1"/>
        <v>1.8530092592592591E-2</v>
      </c>
      <c r="J20" s="11">
        <f t="shared" si="2"/>
        <v>-1.1728395061728403E-2</v>
      </c>
    </row>
    <row r="21" spans="1:10" s="12" customFormat="1" ht="14.25" customHeight="1" x14ac:dyDescent="0.25">
      <c r="A21" s="7" t="s">
        <v>30</v>
      </c>
      <c r="B21" s="8" t="s">
        <v>1</v>
      </c>
      <c r="C21" s="52">
        <v>1.3425925925925924E-2</v>
      </c>
      <c r="D21" s="52">
        <v>2.361111111111111E-2</v>
      </c>
      <c r="E21" s="52">
        <f t="shared" si="0"/>
        <v>1.0185185185185186E-2</v>
      </c>
      <c r="F21" s="18">
        <v>62</v>
      </c>
      <c r="G21" s="8">
        <f>VLOOKUP(F21,'2 - Race Numbers - X-Ref'!A:B,2,FALSE)</f>
        <v>20</v>
      </c>
      <c r="H21" s="52">
        <f>VLOOKUP(G21,'3 - Finish Times - X-ref'!A:B,2,FALSE)</f>
        <v>2.3402777777777783E-2</v>
      </c>
      <c r="I21" s="52">
        <f t="shared" si="1"/>
        <v>1.3217592592592597E-2</v>
      </c>
      <c r="J21" s="11">
        <f t="shared" si="2"/>
        <v>-1.5517241379309876E-2</v>
      </c>
    </row>
    <row r="22" spans="1:10" s="12" customFormat="1" ht="14.25" customHeight="1" x14ac:dyDescent="0.25">
      <c r="A22" s="7" t="s">
        <v>39</v>
      </c>
      <c r="B22" s="8" t="s">
        <v>0</v>
      </c>
      <c r="C22" s="52">
        <v>1.579861111111111E-2</v>
      </c>
      <c r="D22" s="52">
        <v>2.361111111111111E-2</v>
      </c>
      <c r="E22" s="52">
        <f t="shared" si="0"/>
        <v>7.8125E-3</v>
      </c>
      <c r="F22" s="18">
        <v>28</v>
      </c>
      <c r="G22" s="8">
        <f>VLOOKUP(F22,'2 - Race Numbers - X-Ref'!A:B,2,FALSE)</f>
        <v>21</v>
      </c>
      <c r="H22" s="52">
        <f>VLOOKUP(G22,'3 - Finish Times - X-ref'!A:B,2,FALSE)</f>
        <v>2.34375E-2</v>
      </c>
      <c r="I22" s="52">
        <f t="shared" si="1"/>
        <v>1.5625E-2</v>
      </c>
      <c r="J22" s="11">
        <f t="shared" si="2"/>
        <v>-1.098901098901095E-2</v>
      </c>
    </row>
    <row r="23" spans="1:10" s="12" customFormat="1" ht="14.25" customHeight="1" x14ac:dyDescent="0.25">
      <c r="A23" s="7" t="s">
        <v>40</v>
      </c>
      <c r="B23" s="8" t="s">
        <v>1</v>
      </c>
      <c r="C23" s="52">
        <v>1.6319444444444445E-2</v>
      </c>
      <c r="D23" s="52">
        <v>2.361111111111111E-2</v>
      </c>
      <c r="E23" s="52">
        <f t="shared" si="0"/>
        <v>7.291666666666665E-3</v>
      </c>
      <c r="F23" s="18">
        <v>41</v>
      </c>
      <c r="G23" s="8">
        <f>VLOOKUP(F23,'2 - Race Numbers - X-Ref'!A:B,2,FALSE)</f>
        <v>22</v>
      </c>
      <c r="H23" s="52">
        <f>VLOOKUP(G23,'3 - Finish Times - X-ref'!A:B,2,FALSE)</f>
        <v>2.344907407407407E-2</v>
      </c>
      <c r="I23" s="52">
        <f t="shared" si="1"/>
        <v>1.6157407407407405E-2</v>
      </c>
      <c r="J23" s="11">
        <f t="shared" si="2"/>
        <v>-9.9290780141846335E-3</v>
      </c>
    </row>
    <row r="24" spans="1:10" s="12" customFormat="1" ht="14.25" customHeight="1" x14ac:dyDescent="0.25">
      <c r="A24" s="7" t="s">
        <v>7</v>
      </c>
      <c r="B24" s="8" t="s">
        <v>0</v>
      </c>
      <c r="C24" s="52">
        <v>1.545138888888889E-2</v>
      </c>
      <c r="D24" s="52">
        <v>2.361111111111111E-2</v>
      </c>
      <c r="E24" s="52">
        <f t="shared" si="0"/>
        <v>8.159722222222221E-3</v>
      </c>
      <c r="F24" s="18">
        <v>66</v>
      </c>
      <c r="G24" s="8">
        <f>VLOOKUP(F24,'2 - Race Numbers - X-Ref'!A:B,2,FALSE)</f>
        <v>23</v>
      </c>
      <c r="H24" s="52">
        <f>VLOOKUP(G24,'3 - Finish Times - X-ref'!A:B,2,FALSE)</f>
        <v>2.3460648148148147E-2</v>
      </c>
      <c r="I24" s="52">
        <f t="shared" si="1"/>
        <v>1.5300925925925926E-2</v>
      </c>
      <c r="J24" s="11">
        <f t="shared" si="2"/>
        <v>-9.7378277153558068E-3</v>
      </c>
    </row>
    <row r="25" spans="1:10" s="12" customFormat="1" ht="14.25" customHeight="1" x14ac:dyDescent="0.25">
      <c r="A25" s="7" t="s">
        <v>9</v>
      </c>
      <c r="B25" s="8" t="s">
        <v>1</v>
      </c>
      <c r="C25" s="52">
        <v>1.2152777777777778E-2</v>
      </c>
      <c r="D25" s="52">
        <v>2.361111111111111E-2</v>
      </c>
      <c r="E25" s="52">
        <f t="shared" si="0"/>
        <v>1.1458333333333333E-2</v>
      </c>
      <c r="F25" s="18">
        <v>61</v>
      </c>
      <c r="G25" s="8">
        <f>VLOOKUP(F25,'2 - Race Numbers - X-Ref'!A:B,2,FALSE)</f>
        <v>24</v>
      </c>
      <c r="H25" s="52">
        <f>VLOOKUP(G25,'3 - Finish Times - X-ref'!A:B,2,FALSE)</f>
        <v>2.3645833333333335E-2</v>
      </c>
      <c r="I25" s="52">
        <f t="shared" si="1"/>
        <v>1.2187500000000002E-2</v>
      </c>
      <c r="J25" s="11">
        <f t="shared" si="2"/>
        <v>2.8571428571431134E-3</v>
      </c>
    </row>
    <row r="26" spans="1:10" s="12" customFormat="1" ht="14.25" customHeight="1" x14ac:dyDescent="0.25">
      <c r="A26" s="7" t="s">
        <v>43</v>
      </c>
      <c r="B26" s="8" t="s">
        <v>0</v>
      </c>
      <c r="C26" s="52">
        <v>1.8055555555555557E-2</v>
      </c>
      <c r="D26" s="52">
        <v>2.361111111111111E-2</v>
      </c>
      <c r="E26" s="52">
        <f t="shared" si="0"/>
        <v>5.5555555555555532E-3</v>
      </c>
      <c r="F26" s="18">
        <v>54</v>
      </c>
      <c r="G26" s="8">
        <f>VLOOKUP(F26,'2 - Race Numbers - X-Ref'!A:B,2,FALSE)</f>
        <v>25</v>
      </c>
      <c r="H26" s="52">
        <f>VLOOKUP(G26,'3 - Finish Times - X-ref'!A:B,2,FALSE)</f>
        <v>2.3703703703703703E-2</v>
      </c>
      <c r="I26" s="52">
        <f t="shared" si="1"/>
        <v>1.8148148148148149E-2</v>
      </c>
      <c r="J26" s="11">
        <f t="shared" si="2"/>
        <v>5.12820512820511E-3</v>
      </c>
    </row>
    <row r="27" spans="1:10" s="12" customFormat="1" ht="14.25" customHeight="1" x14ac:dyDescent="0.25">
      <c r="A27" s="7" t="s">
        <v>25</v>
      </c>
      <c r="B27" s="8" t="s">
        <v>0</v>
      </c>
      <c r="C27" s="52">
        <v>1.7187499999999998E-2</v>
      </c>
      <c r="D27" s="52">
        <v>2.361111111111111E-2</v>
      </c>
      <c r="E27" s="52">
        <f t="shared" si="0"/>
        <v>6.4236111111111126E-3</v>
      </c>
      <c r="F27" s="18">
        <v>13</v>
      </c>
      <c r="G27" s="8">
        <f>VLOOKUP(F27,'2 - Race Numbers - X-Ref'!A:B,2,FALSE)</f>
        <v>26</v>
      </c>
      <c r="H27" s="52">
        <f>VLOOKUP(G27,'3 - Finish Times - X-ref'!A:B,2,FALSE)</f>
        <v>2.3703703703703703E-2</v>
      </c>
      <c r="I27" s="52">
        <f t="shared" si="1"/>
        <v>1.728009259259259E-2</v>
      </c>
      <c r="J27" s="11">
        <f t="shared" si="2"/>
        <v>5.3872053872052739E-3</v>
      </c>
    </row>
    <row r="28" spans="1:10" s="12" customFormat="1" ht="14.25" customHeight="1" x14ac:dyDescent="0.25">
      <c r="A28" s="7" t="s">
        <v>50</v>
      </c>
      <c r="B28" s="8" t="s">
        <v>0</v>
      </c>
      <c r="C28" s="52">
        <v>1.3888888888888888E-2</v>
      </c>
      <c r="D28" s="52">
        <v>2.361111111111111E-2</v>
      </c>
      <c r="E28" s="52">
        <f t="shared" si="0"/>
        <v>9.7222222222222224E-3</v>
      </c>
      <c r="F28" s="18">
        <v>21</v>
      </c>
      <c r="G28" s="8">
        <f>VLOOKUP(F28,'2 - Race Numbers - X-Ref'!A:B,2,FALSE)</f>
        <v>27</v>
      </c>
      <c r="H28" s="52">
        <f>VLOOKUP(G28,'3 - Finish Times - X-ref'!A:B,2,FALSE)</f>
        <v>2.3773148148148151E-2</v>
      </c>
      <c r="I28" s="52">
        <f t="shared" si="1"/>
        <v>1.4050925925925929E-2</v>
      </c>
      <c r="J28" s="11">
        <f t="shared" si="2"/>
        <v>1.1666666666666936E-2</v>
      </c>
    </row>
    <row r="29" spans="1:10" s="12" customFormat="1" ht="14.25" customHeight="1" x14ac:dyDescent="0.25">
      <c r="A29" s="7" t="s">
        <v>4</v>
      </c>
      <c r="B29" s="8" t="s">
        <v>1</v>
      </c>
      <c r="C29" s="52">
        <v>1.3657407407407408E-2</v>
      </c>
      <c r="D29" s="52">
        <v>2.361111111111111E-2</v>
      </c>
      <c r="E29" s="52">
        <f t="shared" si="0"/>
        <v>9.9537037037037025E-3</v>
      </c>
      <c r="F29" s="18">
        <v>20</v>
      </c>
      <c r="G29" s="8">
        <f>VLOOKUP(F29,'2 - Race Numbers - X-Ref'!A:B,2,FALSE)</f>
        <v>28</v>
      </c>
      <c r="H29" s="52">
        <f>VLOOKUP(G29,'3 - Finish Times - X-ref'!A:B,2,FALSE)</f>
        <v>2.3784722222222221E-2</v>
      </c>
      <c r="I29" s="52">
        <f t="shared" si="1"/>
        <v>1.3831018518518519E-2</v>
      </c>
      <c r="J29" s="11">
        <f t="shared" si="2"/>
        <v>1.2711864406779627E-2</v>
      </c>
    </row>
    <row r="30" spans="1:10" s="12" customFormat="1" ht="14.25" customHeight="1" x14ac:dyDescent="0.25">
      <c r="A30" s="7" t="s">
        <v>16</v>
      </c>
      <c r="B30" s="8" t="s">
        <v>0</v>
      </c>
      <c r="C30" s="52">
        <v>1.8055555555555557E-2</v>
      </c>
      <c r="D30" s="52">
        <v>2.361111111111111E-2</v>
      </c>
      <c r="E30" s="52">
        <f t="shared" si="0"/>
        <v>5.5555555555555532E-3</v>
      </c>
      <c r="F30" s="18">
        <v>47</v>
      </c>
      <c r="G30" s="8">
        <f>VLOOKUP(F30,'2 - Race Numbers - X-Ref'!A:B,2,FALSE)</f>
        <v>29</v>
      </c>
      <c r="H30" s="52">
        <f>VLOOKUP(G30,'3 - Finish Times - X-ref'!A:B,2,FALSE)</f>
        <v>2.3796296296296298E-2</v>
      </c>
      <c r="I30" s="52">
        <f t="shared" si="1"/>
        <v>1.8240740740740745E-2</v>
      </c>
      <c r="J30" s="11">
        <f t="shared" si="2"/>
        <v>1.0256410256410442E-2</v>
      </c>
    </row>
    <row r="31" spans="1:10" s="12" customFormat="1" ht="14.25" customHeight="1" x14ac:dyDescent="0.25">
      <c r="A31" s="7" t="s">
        <v>42</v>
      </c>
      <c r="B31" s="8" t="s">
        <v>0</v>
      </c>
      <c r="C31" s="52">
        <v>2.1875000000000002E-2</v>
      </c>
      <c r="D31" s="52">
        <v>2.361111111111111E-2</v>
      </c>
      <c r="E31" s="52">
        <f t="shared" si="0"/>
        <v>1.7361111111111084E-3</v>
      </c>
      <c r="F31" s="18">
        <v>30</v>
      </c>
      <c r="G31" s="8">
        <f>VLOOKUP(F31,'2 - Race Numbers - X-Ref'!A:B,2,FALSE)</f>
        <v>30</v>
      </c>
      <c r="H31" s="52">
        <f>VLOOKUP(G31,'3 - Finish Times - X-ref'!A:B,2,FALSE)</f>
        <v>2.3831018518518519E-2</v>
      </c>
      <c r="I31" s="52">
        <f t="shared" si="1"/>
        <v>2.209490740740741E-2</v>
      </c>
      <c r="J31" s="11">
        <f t="shared" si="2"/>
        <v>1.0052910052910091E-2</v>
      </c>
    </row>
    <row r="32" spans="1:10" s="12" customFormat="1" ht="14.25" customHeight="1" x14ac:dyDescent="0.25">
      <c r="A32" s="7" t="s">
        <v>10</v>
      </c>
      <c r="B32" s="8" t="s">
        <v>0</v>
      </c>
      <c r="C32" s="52">
        <v>1.8055555555555557E-2</v>
      </c>
      <c r="D32" s="52">
        <v>2.361111111111111E-2</v>
      </c>
      <c r="E32" s="52">
        <f t="shared" si="0"/>
        <v>5.5555555555555532E-3</v>
      </c>
      <c r="F32" s="18">
        <v>49</v>
      </c>
      <c r="G32" s="8">
        <f>VLOOKUP(F32,'2 - Race Numbers - X-Ref'!A:B,2,FALSE)</f>
        <v>31</v>
      </c>
      <c r="H32" s="52">
        <f>VLOOKUP(G32,'3 - Finish Times - X-ref'!A:B,2,FALSE)</f>
        <v>2.390046296296296E-2</v>
      </c>
      <c r="I32" s="52">
        <f t="shared" si="1"/>
        <v>1.8344907407407407E-2</v>
      </c>
      <c r="J32" s="11">
        <f t="shared" si="2"/>
        <v>1.6025641025640969E-2</v>
      </c>
    </row>
    <row r="33" spans="1:10" s="12" customFormat="1" ht="14.25" customHeight="1" x14ac:dyDescent="0.25">
      <c r="A33" s="7" t="s">
        <v>47</v>
      </c>
      <c r="B33" s="8" t="s">
        <v>0</v>
      </c>
      <c r="C33" s="52">
        <v>2.2222222222222223E-2</v>
      </c>
      <c r="D33" s="52">
        <v>2.361111111111111E-2</v>
      </c>
      <c r="E33" s="52">
        <f t="shared" si="0"/>
        <v>1.3888888888888874E-3</v>
      </c>
      <c r="F33" s="18">
        <v>50</v>
      </c>
      <c r="G33" s="8">
        <f>VLOOKUP(F33,'2 - Race Numbers - X-Ref'!A:B,2,FALSE)</f>
        <v>32</v>
      </c>
      <c r="H33" s="52">
        <f>VLOOKUP(G33,'3 - Finish Times - X-ref'!A:B,2,FALSE)</f>
        <v>2.4062500000000001E-2</v>
      </c>
      <c r="I33" s="52">
        <f t="shared" si="1"/>
        <v>2.2673611111111113E-2</v>
      </c>
      <c r="J33" s="11">
        <f t="shared" si="2"/>
        <v>2.0312499999999956E-2</v>
      </c>
    </row>
    <row r="34" spans="1:10" s="12" customFormat="1" ht="14.25" customHeight="1" x14ac:dyDescent="0.25">
      <c r="A34" s="7" t="s">
        <v>46</v>
      </c>
      <c r="B34" s="8" t="s">
        <v>0</v>
      </c>
      <c r="C34" s="52">
        <v>2.1527777777777781E-2</v>
      </c>
      <c r="D34" s="52">
        <v>2.361111111111111E-2</v>
      </c>
      <c r="E34" s="52">
        <f t="shared" si="0"/>
        <v>2.0833333333333294E-3</v>
      </c>
      <c r="F34" s="18">
        <v>23</v>
      </c>
      <c r="G34" s="8">
        <f>VLOOKUP(F34,'2 - Race Numbers - X-Ref'!A:B,2,FALSE)</f>
        <v>33</v>
      </c>
      <c r="H34" s="52">
        <f>VLOOKUP(G34,'3 - Finish Times - X-ref'!A:B,2,FALSE)</f>
        <v>2.4074074074074071E-2</v>
      </c>
      <c r="I34" s="52">
        <f t="shared" si="1"/>
        <v>2.1990740740740741E-2</v>
      </c>
      <c r="J34" s="11">
        <f t="shared" si="2"/>
        <v>2.150537634408578E-2</v>
      </c>
    </row>
    <row r="35" spans="1:10" s="12" customFormat="1" ht="14.25" customHeight="1" x14ac:dyDescent="0.25">
      <c r="A35" s="7" t="s">
        <v>31</v>
      </c>
      <c r="B35" s="8" t="s">
        <v>1</v>
      </c>
      <c r="C35" s="52">
        <v>1.1631944444444445E-2</v>
      </c>
      <c r="D35" s="52">
        <v>2.361111111111111E-2</v>
      </c>
      <c r="E35" s="52">
        <f t="shared" si="0"/>
        <v>1.1979166666666666E-2</v>
      </c>
      <c r="F35" s="18">
        <v>24</v>
      </c>
      <c r="G35" s="8">
        <f>VLOOKUP(F35,'2 - Race Numbers - X-Ref'!A:B,2,FALSE)</f>
        <v>34</v>
      </c>
      <c r="H35" s="52">
        <f>VLOOKUP(G35,'3 - Finish Times - X-ref'!A:B,2,FALSE)</f>
        <v>2.4351851851851857E-2</v>
      </c>
      <c r="I35" s="52">
        <f t="shared" si="1"/>
        <v>1.2372685185185191E-2</v>
      </c>
      <c r="J35" s="11">
        <f t="shared" si="2"/>
        <v>6.3681592039801505E-2</v>
      </c>
    </row>
    <row r="36" spans="1:10" s="12" customFormat="1" ht="14.25" customHeight="1" x14ac:dyDescent="0.25">
      <c r="A36" s="7" t="s">
        <v>6</v>
      </c>
      <c r="B36" s="8" t="s">
        <v>1</v>
      </c>
      <c r="C36" s="52">
        <v>1.996527777777778E-2</v>
      </c>
      <c r="D36" s="52">
        <v>2.361111111111111E-2</v>
      </c>
      <c r="E36" s="52">
        <f t="shared" si="0"/>
        <v>3.6458333333333308E-3</v>
      </c>
      <c r="F36" s="18">
        <v>45</v>
      </c>
      <c r="G36" s="8">
        <f>VLOOKUP(F36,'2 - Race Numbers - X-Ref'!A:B,2,FALSE)</f>
        <v>35</v>
      </c>
      <c r="H36" s="52">
        <f>VLOOKUP(G36,'3 - Finish Times - X-ref'!A:B,2,FALSE)</f>
        <v>2.4988425925925928E-2</v>
      </c>
      <c r="I36" s="52">
        <f t="shared" si="1"/>
        <v>2.1342592592592597E-2</v>
      </c>
      <c r="J36" s="11">
        <f t="shared" si="2"/>
        <v>6.8985507246376976E-2</v>
      </c>
    </row>
    <row r="37" spans="1:10" s="12" customFormat="1" ht="14.25" customHeight="1" x14ac:dyDescent="0.25">
      <c r="A37" s="7" t="s">
        <v>45</v>
      </c>
      <c r="B37" s="8" t="s">
        <v>1</v>
      </c>
      <c r="C37" s="52">
        <v>1.909722222222222E-2</v>
      </c>
      <c r="D37" s="52">
        <v>2.361111111111111E-2</v>
      </c>
      <c r="E37" s="52">
        <f t="shared" si="0"/>
        <v>4.5138888888888902E-3</v>
      </c>
      <c r="F37" s="18">
        <v>29</v>
      </c>
      <c r="G37" s="8">
        <f>VLOOKUP(F37,'2 - Race Numbers - X-Ref'!A:B,2,FALSE)</f>
        <v>36</v>
      </c>
      <c r="H37" s="52">
        <f>VLOOKUP(G37,'3 - Finish Times - X-ref'!A:B,2,FALSE)</f>
        <v>2.5775462962962962E-2</v>
      </c>
      <c r="I37" s="52">
        <f t="shared" si="1"/>
        <v>2.1261574074074072E-2</v>
      </c>
      <c r="J37" s="11">
        <f t="shared" si="2"/>
        <v>0.11333333333333329</v>
      </c>
    </row>
    <row r="38" spans="1:10" s="12" customFormat="1" ht="14.25" customHeight="1" x14ac:dyDescent="0.25">
      <c r="A38" s="7"/>
      <c r="B38" s="8"/>
      <c r="C38" s="31"/>
      <c r="D38" s="31"/>
      <c r="E38" s="31"/>
      <c r="F38" s="18"/>
      <c r="G38" s="8"/>
      <c r="H38" s="10"/>
      <c r="I38" s="10"/>
      <c r="J38" s="11"/>
    </row>
    <row r="39" spans="1:10" s="12" customFormat="1" ht="14.25" customHeight="1" x14ac:dyDescent="0.25">
      <c r="A39" s="7"/>
      <c r="B39" s="8"/>
      <c r="C39" s="31"/>
      <c r="D39" s="31"/>
      <c r="E39" s="31"/>
      <c r="F39" s="18"/>
      <c r="G39" s="8"/>
      <c r="H39" s="10"/>
      <c r="I39" s="10"/>
      <c r="J39" s="11"/>
    </row>
    <row r="40" spans="1:10" s="12" customFormat="1" ht="14.25" customHeight="1" x14ac:dyDescent="0.25">
      <c r="A40" s="7"/>
      <c r="B40" s="8"/>
      <c r="C40" s="31"/>
      <c r="D40" s="31"/>
      <c r="E40" s="31"/>
      <c r="F40" s="18"/>
      <c r="G40" s="8"/>
      <c r="H40" s="10"/>
      <c r="I40" s="10"/>
      <c r="J40" s="11"/>
    </row>
    <row r="41" spans="1:10" s="12" customFormat="1" ht="14.25" customHeight="1" x14ac:dyDescent="0.25">
      <c r="A41" s="7"/>
      <c r="B41" s="8"/>
      <c r="C41" s="31"/>
      <c r="D41" s="31"/>
      <c r="E41" s="31"/>
      <c r="F41" s="18"/>
      <c r="G41" s="8"/>
      <c r="H41" s="10"/>
      <c r="I41" s="10"/>
      <c r="J41" s="11"/>
    </row>
    <row r="42" spans="1:10" s="12" customFormat="1" ht="14.25" customHeight="1" x14ac:dyDescent="0.25">
      <c r="A42" s="7"/>
      <c r="B42" s="8"/>
      <c r="C42" s="31"/>
      <c r="D42" s="31"/>
      <c r="E42" s="31"/>
      <c r="F42" s="18"/>
      <c r="G42" s="8"/>
      <c r="H42" s="10"/>
      <c r="I42" s="10"/>
      <c r="J42" s="11"/>
    </row>
    <row r="43" spans="1:10" s="12" customFormat="1" ht="14.25" customHeight="1" x14ac:dyDescent="0.25">
      <c r="A43" s="7"/>
      <c r="B43" s="8"/>
      <c r="C43" s="31"/>
      <c r="D43" s="31"/>
      <c r="E43" s="31"/>
      <c r="F43" s="18"/>
      <c r="G43" s="8"/>
      <c r="H43" s="10"/>
      <c r="I43" s="10"/>
      <c r="J43" s="11"/>
    </row>
    <row r="44" spans="1:10" s="12" customFormat="1" ht="14.25" customHeight="1" x14ac:dyDescent="0.25">
      <c r="A44" s="7"/>
      <c r="B44" s="8"/>
      <c r="C44" s="31"/>
      <c r="D44" s="31"/>
      <c r="E44" s="31"/>
      <c r="F44" s="18"/>
      <c r="G44" s="8"/>
      <c r="H44" s="10"/>
      <c r="I44" s="10"/>
      <c r="J44" s="11"/>
    </row>
    <row r="45" spans="1:10" s="12" customFormat="1" ht="14.25" customHeight="1" x14ac:dyDescent="0.25">
      <c r="A45" s="7"/>
      <c r="B45" s="8"/>
      <c r="C45" s="31"/>
      <c r="D45" s="31"/>
      <c r="E45" s="31"/>
      <c r="F45" s="18"/>
      <c r="G45" s="8"/>
      <c r="H45" s="10"/>
      <c r="I45" s="10"/>
      <c r="J45" s="11"/>
    </row>
    <row r="46" spans="1:10" s="12" customFormat="1" ht="14.25" customHeight="1" x14ac:dyDescent="0.25">
      <c r="A46" s="7"/>
      <c r="B46" s="8"/>
      <c r="C46" s="31"/>
      <c r="D46" s="31"/>
      <c r="E46" s="31"/>
      <c r="F46" s="18"/>
      <c r="G46" s="8"/>
      <c r="H46" s="10"/>
      <c r="I46" s="10"/>
      <c r="J46" s="11"/>
    </row>
    <row r="47" spans="1:10" s="12" customFormat="1" ht="14.25" customHeight="1" x14ac:dyDescent="0.25">
      <c r="A47" s="7"/>
      <c r="B47" s="8"/>
      <c r="C47" s="31"/>
      <c r="D47" s="31"/>
      <c r="E47" s="31"/>
      <c r="F47" s="18"/>
      <c r="G47" s="8"/>
      <c r="H47" s="10"/>
      <c r="I47" s="10"/>
      <c r="J47" s="11"/>
    </row>
    <row r="48" spans="1:10" s="12" customFormat="1" ht="14.25" customHeight="1" x14ac:dyDescent="0.25">
      <c r="A48" s="7"/>
      <c r="B48" s="8"/>
      <c r="C48" s="31"/>
      <c r="D48" s="31"/>
      <c r="E48" s="31"/>
      <c r="F48" s="18"/>
      <c r="G48" s="8"/>
      <c r="H48" s="10"/>
      <c r="I48" s="10"/>
      <c r="J48" s="11"/>
    </row>
    <row r="49" spans="1:11" s="12" customFormat="1" ht="14.25" customHeight="1" x14ac:dyDescent="0.25">
      <c r="A49" s="7"/>
      <c r="B49" s="8"/>
      <c r="C49" s="31"/>
      <c r="D49" s="31"/>
      <c r="E49" s="31"/>
      <c r="F49" s="18"/>
      <c r="G49" s="8"/>
      <c r="H49" s="10"/>
      <c r="I49" s="10"/>
      <c r="J49" s="11"/>
    </row>
    <row r="50" spans="1:11" s="12" customFormat="1" ht="18.75" customHeight="1" x14ac:dyDescent="0.25">
      <c r="A50" s="7"/>
      <c r="B50" s="8"/>
      <c r="C50" s="31"/>
      <c r="D50" s="31"/>
      <c r="E50" s="31"/>
      <c r="F50" s="18"/>
      <c r="G50" s="8"/>
      <c r="H50" s="10"/>
      <c r="I50" s="10"/>
      <c r="J50" s="11"/>
    </row>
    <row r="51" spans="1:11" s="12" customFormat="1" ht="18.75" customHeight="1" x14ac:dyDescent="0.25">
      <c r="A51" s="7"/>
      <c r="B51" s="8"/>
      <c r="C51" s="31"/>
      <c r="D51" s="31"/>
      <c r="E51" s="31"/>
      <c r="F51" s="18"/>
      <c r="H51" s="36"/>
      <c r="I51" s="9"/>
      <c r="J51" s="13"/>
      <c r="K51" s="22"/>
    </row>
    <row r="52" spans="1:11" s="12" customFormat="1" ht="18.75" customHeight="1" x14ac:dyDescent="0.25">
      <c r="A52" s="7"/>
      <c r="B52" s="8"/>
      <c r="C52" s="31"/>
      <c r="D52" s="31"/>
      <c r="E52" s="31"/>
      <c r="F52" s="18"/>
      <c r="H52" s="36"/>
      <c r="I52" s="9"/>
      <c r="J52" s="13"/>
      <c r="K52" s="22"/>
    </row>
  </sheetData>
  <autoFilter ref="A1:J50" xr:uid="{00000000-0009-0000-0000-000000000000}">
    <sortState xmlns:xlrd2="http://schemas.microsoft.com/office/spreadsheetml/2017/richdata2" ref="A2:J50">
      <sortCondition ref="G1:G50"/>
    </sortState>
  </autoFilter>
  <sortState xmlns:xlrd2="http://schemas.microsoft.com/office/spreadsheetml/2017/richdata2" ref="A2:K37">
    <sortCondition ref="C2:C91"/>
  </sortState>
  <printOptions horizontalCentered="1" gridLines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&amp;C&amp;"-,Bold"&amp;20 &amp;U17th March 2017, Eton Manor AC 5m Handicap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2"/>
  <sheetViews>
    <sheetView workbookViewId="0">
      <pane ySplit="2" topLeftCell="A17" activePane="bottomLeft" state="frozen"/>
      <selection pane="bottomLeft" activeCell="B35" sqref="B35"/>
    </sheetView>
  </sheetViews>
  <sheetFormatPr defaultRowHeight="15" x14ac:dyDescent="0.25"/>
  <cols>
    <col min="1" max="1" width="11.7109375" style="1" customWidth="1"/>
    <col min="2" max="2" width="15" style="1" customWidth="1"/>
  </cols>
  <sheetData>
    <row r="1" spans="1:2" x14ac:dyDescent="0.25">
      <c r="A1" s="54" t="s">
        <v>11</v>
      </c>
      <c r="B1" s="54" t="s">
        <v>12</v>
      </c>
    </row>
    <row r="2" spans="1:2" ht="15.75" thickBot="1" x14ac:dyDescent="0.3">
      <c r="A2" s="55"/>
      <c r="B2" s="55"/>
    </row>
    <row r="3" spans="1:2" x14ac:dyDescent="0.25">
      <c r="A3" s="4">
        <v>52</v>
      </c>
      <c r="B3" s="4">
        <v>1</v>
      </c>
    </row>
    <row r="4" spans="1:2" x14ac:dyDescent="0.25">
      <c r="A4" s="3">
        <v>60</v>
      </c>
      <c r="B4" s="3">
        <v>2</v>
      </c>
    </row>
    <row r="5" spans="1:2" x14ac:dyDescent="0.25">
      <c r="A5" s="3">
        <v>53</v>
      </c>
      <c r="B5" s="3">
        <v>3</v>
      </c>
    </row>
    <row r="6" spans="1:2" x14ac:dyDescent="0.25">
      <c r="A6" s="4">
        <v>56</v>
      </c>
      <c r="B6" s="3">
        <v>4</v>
      </c>
    </row>
    <row r="7" spans="1:2" x14ac:dyDescent="0.25">
      <c r="A7" s="3">
        <v>18</v>
      </c>
      <c r="B7" s="3">
        <v>5</v>
      </c>
    </row>
    <row r="8" spans="1:2" x14ac:dyDescent="0.25">
      <c r="A8" s="3">
        <v>36</v>
      </c>
      <c r="B8" s="3">
        <v>6</v>
      </c>
    </row>
    <row r="9" spans="1:2" x14ac:dyDescent="0.25">
      <c r="A9" s="4">
        <v>39</v>
      </c>
      <c r="B9" s="3">
        <v>7</v>
      </c>
    </row>
    <row r="10" spans="1:2" x14ac:dyDescent="0.25">
      <c r="A10" s="3">
        <v>46</v>
      </c>
      <c r="B10" s="3">
        <v>8</v>
      </c>
    </row>
    <row r="11" spans="1:2" x14ac:dyDescent="0.25">
      <c r="A11" s="3">
        <v>22</v>
      </c>
      <c r="B11" s="3">
        <v>9</v>
      </c>
    </row>
    <row r="12" spans="1:2" x14ac:dyDescent="0.25">
      <c r="A12" s="4">
        <v>65</v>
      </c>
      <c r="B12" s="3">
        <v>10</v>
      </c>
    </row>
    <row r="13" spans="1:2" x14ac:dyDescent="0.25">
      <c r="A13" s="3">
        <v>26</v>
      </c>
      <c r="B13" s="3">
        <v>11</v>
      </c>
    </row>
    <row r="14" spans="1:2" x14ac:dyDescent="0.25">
      <c r="A14" s="3">
        <v>34</v>
      </c>
      <c r="B14" s="3">
        <v>12</v>
      </c>
    </row>
    <row r="15" spans="1:2" x14ac:dyDescent="0.25">
      <c r="A15" s="4">
        <v>55</v>
      </c>
      <c r="B15" s="3">
        <v>13</v>
      </c>
    </row>
    <row r="16" spans="1:2" x14ac:dyDescent="0.25">
      <c r="A16" s="3">
        <v>59</v>
      </c>
      <c r="B16" s="3">
        <v>14</v>
      </c>
    </row>
    <row r="17" spans="1:2" x14ac:dyDescent="0.25">
      <c r="A17" s="3">
        <v>15</v>
      </c>
      <c r="B17" s="3">
        <v>15</v>
      </c>
    </row>
    <row r="18" spans="1:2" x14ac:dyDescent="0.25">
      <c r="A18" s="4">
        <v>40</v>
      </c>
      <c r="B18" s="3">
        <v>16</v>
      </c>
    </row>
    <row r="19" spans="1:2" x14ac:dyDescent="0.25">
      <c r="A19" s="3">
        <v>67</v>
      </c>
      <c r="B19" s="3">
        <v>17</v>
      </c>
    </row>
    <row r="20" spans="1:2" x14ac:dyDescent="0.25">
      <c r="A20" s="3">
        <v>57</v>
      </c>
      <c r="B20" s="3">
        <v>18</v>
      </c>
    </row>
    <row r="21" spans="1:2" x14ac:dyDescent="0.25">
      <c r="A21" s="4">
        <v>12</v>
      </c>
      <c r="B21" s="3">
        <v>19</v>
      </c>
    </row>
    <row r="22" spans="1:2" x14ac:dyDescent="0.25">
      <c r="A22" s="3">
        <v>62</v>
      </c>
      <c r="B22" s="3">
        <v>20</v>
      </c>
    </row>
    <row r="23" spans="1:2" x14ac:dyDescent="0.25">
      <c r="A23" s="3">
        <v>28</v>
      </c>
      <c r="B23" s="3">
        <v>21</v>
      </c>
    </row>
    <row r="24" spans="1:2" x14ac:dyDescent="0.25">
      <c r="A24" s="4">
        <v>41</v>
      </c>
      <c r="B24" s="3">
        <v>22</v>
      </c>
    </row>
    <row r="25" spans="1:2" x14ac:dyDescent="0.25">
      <c r="A25" s="3">
        <v>66</v>
      </c>
      <c r="B25" s="3">
        <v>23</v>
      </c>
    </row>
    <row r="26" spans="1:2" x14ac:dyDescent="0.25">
      <c r="A26" s="3">
        <v>61</v>
      </c>
      <c r="B26" s="3">
        <v>24</v>
      </c>
    </row>
    <row r="27" spans="1:2" x14ac:dyDescent="0.25">
      <c r="A27" s="4">
        <v>54</v>
      </c>
      <c r="B27" s="3">
        <v>25</v>
      </c>
    </row>
    <row r="28" spans="1:2" x14ac:dyDescent="0.25">
      <c r="A28" s="3">
        <v>13</v>
      </c>
      <c r="B28" s="3">
        <v>26</v>
      </c>
    </row>
    <row r="29" spans="1:2" x14ac:dyDescent="0.25">
      <c r="A29" s="3">
        <v>21</v>
      </c>
      <c r="B29" s="3">
        <v>27</v>
      </c>
    </row>
    <row r="30" spans="1:2" x14ac:dyDescent="0.25">
      <c r="A30" s="4">
        <v>20</v>
      </c>
      <c r="B30" s="3">
        <v>28</v>
      </c>
    </row>
    <row r="31" spans="1:2" x14ac:dyDescent="0.25">
      <c r="A31" s="3">
        <v>47</v>
      </c>
      <c r="B31" s="3">
        <v>29</v>
      </c>
    </row>
    <row r="32" spans="1:2" x14ac:dyDescent="0.25">
      <c r="A32" s="3">
        <v>30</v>
      </c>
      <c r="B32" s="3">
        <v>30</v>
      </c>
    </row>
    <row r="33" spans="1:2" x14ac:dyDescent="0.25">
      <c r="A33" s="4">
        <v>49</v>
      </c>
      <c r="B33" s="4">
        <v>31</v>
      </c>
    </row>
    <row r="34" spans="1:2" x14ac:dyDescent="0.25">
      <c r="A34" s="3">
        <v>50</v>
      </c>
      <c r="B34" s="3">
        <v>32</v>
      </c>
    </row>
    <row r="35" spans="1:2" x14ac:dyDescent="0.25">
      <c r="A35" s="3">
        <v>23</v>
      </c>
      <c r="B35" s="3">
        <v>33</v>
      </c>
    </row>
    <row r="36" spans="1:2" x14ac:dyDescent="0.25">
      <c r="A36" s="4">
        <v>24</v>
      </c>
      <c r="B36" s="3">
        <v>34</v>
      </c>
    </row>
    <row r="37" spans="1:2" x14ac:dyDescent="0.25">
      <c r="A37" s="3">
        <v>45</v>
      </c>
      <c r="B37" s="3">
        <v>35</v>
      </c>
    </row>
    <row r="38" spans="1:2" x14ac:dyDescent="0.25">
      <c r="A38" s="3">
        <v>29</v>
      </c>
      <c r="B38" s="3">
        <v>36</v>
      </c>
    </row>
    <row r="39" spans="1:2" x14ac:dyDescent="0.25">
      <c r="A39" s="4"/>
      <c r="B39" s="3">
        <v>37</v>
      </c>
    </row>
    <row r="40" spans="1:2" x14ac:dyDescent="0.25">
      <c r="A40" s="3"/>
      <c r="B40" s="3">
        <v>38</v>
      </c>
    </row>
    <row r="41" spans="1:2" x14ac:dyDescent="0.25">
      <c r="A41" s="3"/>
      <c r="B41" s="3">
        <v>39</v>
      </c>
    </row>
    <row r="42" spans="1:2" x14ac:dyDescent="0.25">
      <c r="A42" s="4"/>
      <c r="B42" s="3">
        <v>40</v>
      </c>
    </row>
    <row r="43" spans="1:2" x14ac:dyDescent="0.25">
      <c r="A43" s="3"/>
      <c r="B43" s="3">
        <v>41</v>
      </c>
    </row>
    <row r="44" spans="1:2" x14ac:dyDescent="0.25">
      <c r="A44" s="3"/>
      <c r="B44" s="3">
        <v>42</v>
      </c>
    </row>
    <row r="45" spans="1:2" x14ac:dyDescent="0.25">
      <c r="A45" s="4"/>
      <c r="B45" s="3">
        <v>43</v>
      </c>
    </row>
    <row r="46" spans="1:2" x14ac:dyDescent="0.25">
      <c r="A46" s="3"/>
      <c r="B46" s="3">
        <v>44</v>
      </c>
    </row>
    <row r="47" spans="1:2" x14ac:dyDescent="0.25">
      <c r="A47" s="3"/>
      <c r="B47" s="3">
        <v>45</v>
      </c>
    </row>
    <row r="48" spans="1:2" x14ac:dyDescent="0.25">
      <c r="A48" s="4"/>
      <c r="B48" s="3">
        <v>46</v>
      </c>
    </row>
    <row r="49" spans="1:2" x14ac:dyDescent="0.25">
      <c r="A49" s="3"/>
      <c r="B49" s="3">
        <v>47</v>
      </c>
    </row>
    <row r="50" spans="1:2" x14ac:dyDescent="0.25">
      <c r="A50" s="3"/>
      <c r="B50" s="3">
        <v>48</v>
      </c>
    </row>
    <row r="51" spans="1:2" x14ac:dyDescent="0.25">
      <c r="A51" s="4"/>
      <c r="B51" s="3">
        <v>49</v>
      </c>
    </row>
    <row r="52" spans="1:2" x14ac:dyDescent="0.25">
      <c r="A52" s="3"/>
      <c r="B52" s="3">
        <v>50</v>
      </c>
    </row>
    <row r="53" spans="1:2" x14ac:dyDescent="0.25">
      <c r="A53" s="3"/>
      <c r="B53" s="3">
        <v>51</v>
      </c>
    </row>
    <row r="54" spans="1:2" x14ac:dyDescent="0.25">
      <c r="A54" s="4"/>
      <c r="B54" s="3">
        <v>52</v>
      </c>
    </row>
    <row r="55" spans="1:2" x14ac:dyDescent="0.25">
      <c r="A55" s="3"/>
      <c r="B55" s="3">
        <v>53</v>
      </c>
    </row>
    <row r="56" spans="1:2" x14ac:dyDescent="0.25">
      <c r="A56" s="3"/>
      <c r="B56" s="3">
        <v>54</v>
      </c>
    </row>
    <row r="57" spans="1:2" x14ac:dyDescent="0.25">
      <c r="A57" s="4"/>
      <c r="B57" s="3">
        <v>55</v>
      </c>
    </row>
    <row r="58" spans="1:2" x14ac:dyDescent="0.25">
      <c r="A58" s="3"/>
      <c r="B58" s="3">
        <v>56</v>
      </c>
    </row>
    <row r="59" spans="1:2" x14ac:dyDescent="0.25">
      <c r="A59" s="3"/>
      <c r="B59" s="3">
        <v>57</v>
      </c>
    </row>
    <row r="60" spans="1:2" x14ac:dyDescent="0.25">
      <c r="A60" s="4"/>
      <c r="B60" s="3">
        <v>58</v>
      </c>
    </row>
    <row r="61" spans="1:2" x14ac:dyDescent="0.25">
      <c r="A61" s="3"/>
      <c r="B61" s="3">
        <v>59</v>
      </c>
    </row>
    <row r="62" spans="1:2" x14ac:dyDescent="0.25">
      <c r="A62" s="3"/>
      <c r="B62" s="3">
        <v>60</v>
      </c>
    </row>
    <row r="63" spans="1:2" x14ac:dyDescent="0.25">
      <c r="A63" s="4"/>
      <c r="B63" s="4">
        <v>61</v>
      </c>
    </row>
    <row r="64" spans="1:2" x14ac:dyDescent="0.25">
      <c r="A64" s="3"/>
      <c r="B64" s="3">
        <v>62</v>
      </c>
    </row>
    <row r="65" spans="1:2" x14ac:dyDescent="0.25">
      <c r="A65" s="3"/>
      <c r="B65" s="3">
        <v>63</v>
      </c>
    </row>
    <row r="66" spans="1:2" x14ac:dyDescent="0.25">
      <c r="A66" s="4"/>
      <c r="B66" s="3">
        <v>64</v>
      </c>
    </row>
    <row r="67" spans="1:2" x14ac:dyDescent="0.25">
      <c r="A67" s="3"/>
      <c r="B67" s="3">
        <v>65</v>
      </c>
    </row>
    <row r="68" spans="1:2" x14ac:dyDescent="0.25">
      <c r="A68" s="3"/>
      <c r="B68" s="3">
        <v>66</v>
      </c>
    </row>
    <row r="69" spans="1:2" x14ac:dyDescent="0.25">
      <c r="A69" s="4"/>
      <c r="B69" s="3">
        <v>67</v>
      </c>
    </row>
    <row r="70" spans="1:2" x14ac:dyDescent="0.25">
      <c r="A70" s="3"/>
      <c r="B70" s="3">
        <v>68</v>
      </c>
    </row>
    <row r="71" spans="1:2" x14ac:dyDescent="0.25">
      <c r="A71" s="3"/>
      <c r="B71" s="3">
        <v>69</v>
      </c>
    </row>
    <row r="72" spans="1:2" x14ac:dyDescent="0.25">
      <c r="A72" s="4"/>
      <c r="B72" s="3">
        <v>70</v>
      </c>
    </row>
    <row r="73" spans="1:2" x14ac:dyDescent="0.25">
      <c r="A73" s="3"/>
      <c r="B73" s="3">
        <v>71</v>
      </c>
    </row>
    <row r="74" spans="1:2" x14ac:dyDescent="0.25">
      <c r="A74" s="3"/>
      <c r="B74" s="3">
        <v>72</v>
      </c>
    </row>
    <row r="75" spans="1:2" x14ac:dyDescent="0.25">
      <c r="A75" s="4"/>
      <c r="B75" s="3">
        <v>73</v>
      </c>
    </row>
    <row r="76" spans="1:2" x14ac:dyDescent="0.25">
      <c r="A76" s="3"/>
      <c r="B76" s="3">
        <v>74</v>
      </c>
    </row>
    <row r="77" spans="1:2" x14ac:dyDescent="0.25">
      <c r="A77" s="3"/>
      <c r="B77" s="3">
        <v>75</v>
      </c>
    </row>
    <row r="78" spans="1:2" x14ac:dyDescent="0.25">
      <c r="A78" s="4"/>
      <c r="B78" s="3">
        <v>76</v>
      </c>
    </row>
    <row r="79" spans="1:2" x14ac:dyDescent="0.25">
      <c r="A79" s="3"/>
      <c r="B79" s="3">
        <v>77</v>
      </c>
    </row>
    <row r="80" spans="1:2" x14ac:dyDescent="0.25">
      <c r="A80" s="3"/>
      <c r="B80" s="3">
        <v>78</v>
      </c>
    </row>
    <row r="81" spans="1:2" x14ac:dyDescent="0.25">
      <c r="A81" s="4"/>
      <c r="B81" s="3">
        <v>79</v>
      </c>
    </row>
    <row r="82" spans="1:2" x14ac:dyDescent="0.25">
      <c r="A82" s="3"/>
      <c r="B82" s="3">
        <v>80</v>
      </c>
    </row>
    <row r="83" spans="1:2" x14ac:dyDescent="0.25">
      <c r="A83" s="3"/>
      <c r="B83" s="3">
        <v>81</v>
      </c>
    </row>
    <row r="84" spans="1:2" x14ac:dyDescent="0.25">
      <c r="A84" s="4"/>
      <c r="B84" s="3">
        <v>82</v>
      </c>
    </row>
    <row r="85" spans="1:2" x14ac:dyDescent="0.25">
      <c r="A85" s="3"/>
      <c r="B85" s="3">
        <v>83</v>
      </c>
    </row>
    <row r="86" spans="1:2" x14ac:dyDescent="0.25">
      <c r="A86" s="3"/>
      <c r="B86" s="3">
        <v>84</v>
      </c>
    </row>
    <row r="87" spans="1:2" x14ac:dyDescent="0.25">
      <c r="A87" s="4"/>
      <c r="B87" s="3">
        <v>85</v>
      </c>
    </row>
    <row r="88" spans="1:2" x14ac:dyDescent="0.25">
      <c r="A88" s="3"/>
      <c r="B88" s="3">
        <v>86</v>
      </c>
    </row>
    <row r="89" spans="1:2" x14ac:dyDescent="0.25">
      <c r="A89" s="3"/>
      <c r="B89" s="3">
        <v>87</v>
      </c>
    </row>
    <row r="90" spans="1:2" x14ac:dyDescent="0.25">
      <c r="A90" s="4"/>
      <c r="B90" s="3">
        <v>88</v>
      </c>
    </row>
    <row r="91" spans="1:2" x14ac:dyDescent="0.25">
      <c r="A91" s="4"/>
      <c r="B91" s="4">
        <v>89</v>
      </c>
    </row>
    <row r="92" spans="1:2" x14ac:dyDescent="0.25">
      <c r="A92" s="3"/>
      <c r="B92" s="3">
        <v>90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pane ySplit="2" topLeftCell="A15" activePane="bottomLeft" state="frozen"/>
      <selection pane="bottomLeft" activeCell="D18" sqref="D18"/>
    </sheetView>
  </sheetViews>
  <sheetFormatPr defaultRowHeight="15" x14ac:dyDescent="0.25"/>
  <cols>
    <col min="1" max="1" width="11.7109375" style="1" customWidth="1"/>
    <col min="2" max="2" width="15" style="35" customWidth="1"/>
  </cols>
  <sheetData>
    <row r="1" spans="1:2" ht="15" customHeight="1" x14ac:dyDescent="0.25">
      <c r="A1" s="54" t="s">
        <v>12</v>
      </c>
      <c r="B1" s="56" t="s">
        <v>13</v>
      </c>
    </row>
    <row r="2" spans="1:2" ht="15.75" thickBot="1" x14ac:dyDescent="0.3">
      <c r="A2" s="55"/>
      <c r="B2" s="57"/>
    </row>
    <row r="3" spans="1:2" x14ac:dyDescent="0.25">
      <c r="A3" s="4">
        <v>1</v>
      </c>
      <c r="B3" s="33">
        <v>2.1458333333333333E-2</v>
      </c>
    </row>
    <row r="4" spans="1:2" x14ac:dyDescent="0.25">
      <c r="A4" s="3">
        <v>2</v>
      </c>
      <c r="B4" s="33">
        <v>2.2581018518518518E-2</v>
      </c>
    </row>
    <row r="5" spans="1:2" x14ac:dyDescent="0.25">
      <c r="A5" s="3">
        <v>3</v>
      </c>
      <c r="B5" s="33">
        <v>2.2627314814814819E-2</v>
      </c>
    </row>
    <row r="6" spans="1:2" x14ac:dyDescent="0.25">
      <c r="A6" s="4">
        <v>4</v>
      </c>
      <c r="B6" s="33">
        <v>2.269675925925926E-2</v>
      </c>
    </row>
    <row r="7" spans="1:2" x14ac:dyDescent="0.25">
      <c r="A7" s="3">
        <v>5</v>
      </c>
      <c r="B7" s="33">
        <v>2.2847222222222224E-2</v>
      </c>
    </row>
    <row r="8" spans="1:2" x14ac:dyDescent="0.25">
      <c r="A8" s="3">
        <v>6</v>
      </c>
      <c r="B8" s="33">
        <v>2.2870370370370371E-2</v>
      </c>
    </row>
    <row r="9" spans="1:2" x14ac:dyDescent="0.25">
      <c r="A9" s="4">
        <v>7</v>
      </c>
      <c r="B9" s="33">
        <v>2.297453703703704E-2</v>
      </c>
    </row>
    <row r="10" spans="1:2" x14ac:dyDescent="0.25">
      <c r="A10" s="3">
        <v>8</v>
      </c>
      <c r="B10" s="33">
        <v>2.2951388888888886E-2</v>
      </c>
    </row>
    <row r="11" spans="1:2" x14ac:dyDescent="0.25">
      <c r="A11" s="3">
        <v>9</v>
      </c>
      <c r="B11" s="33">
        <v>2.2997685185185187E-2</v>
      </c>
    </row>
    <row r="12" spans="1:2" x14ac:dyDescent="0.25">
      <c r="A12" s="4">
        <v>10</v>
      </c>
      <c r="B12" s="33">
        <v>2.3009259259259257E-2</v>
      </c>
    </row>
    <row r="13" spans="1:2" x14ac:dyDescent="0.25">
      <c r="A13" s="3">
        <v>11</v>
      </c>
      <c r="B13" s="33">
        <v>2.3032407407407404E-2</v>
      </c>
    </row>
    <row r="14" spans="1:2" x14ac:dyDescent="0.25">
      <c r="A14" s="3">
        <v>12</v>
      </c>
      <c r="B14" s="33">
        <v>2.3043981481481481E-2</v>
      </c>
    </row>
    <row r="15" spans="1:2" x14ac:dyDescent="0.25">
      <c r="A15" s="4">
        <v>13</v>
      </c>
      <c r="B15" s="33">
        <v>2.3055555555555555E-2</v>
      </c>
    </row>
    <row r="16" spans="1:2" x14ac:dyDescent="0.25">
      <c r="A16" s="3">
        <v>14</v>
      </c>
      <c r="B16" s="33">
        <v>2.3124999999999996E-2</v>
      </c>
    </row>
    <row r="17" spans="1:2" x14ac:dyDescent="0.25">
      <c r="A17" s="3">
        <v>15</v>
      </c>
      <c r="B17" s="33">
        <v>2.3136574074074077E-2</v>
      </c>
    </row>
    <row r="18" spans="1:2" x14ac:dyDescent="0.25">
      <c r="A18" s="4">
        <v>16</v>
      </c>
      <c r="B18" s="33">
        <v>2.3229166666666665E-2</v>
      </c>
    </row>
    <row r="19" spans="1:2" x14ac:dyDescent="0.25">
      <c r="A19" s="3">
        <v>17</v>
      </c>
      <c r="B19" s="33">
        <v>2.3252314814814812E-2</v>
      </c>
    </row>
    <row r="20" spans="1:2" x14ac:dyDescent="0.25">
      <c r="A20" s="3">
        <v>18</v>
      </c>
      <c r="B20" s="33">
        <v>2.3333333333333334E-2</v>
      </c>
    </row>
    <row r="21" spans="1:2" x14ac:dyDescent="0.25">
      <c r="A21" s="4">
        <v>19</v>
      </c>
      <c r="B21" s="33">
        <v>2.3391203703703702E-2</v>
      </c>
    </row>
    <row r="22" spans="1:2" x14ac:dyDescent="0.25">
      <c r="A22" s="3">
        <v>20</v>
      </c>
      <c r="B22" s="33">
        <v>2.3402777777777783E-2</v>
      </c>
    </row>
    <row r="23" spans="1:2" x14ac:dyDescent="0.25">
      <c r="A23" s="3">
        <v>21</v>
      </c>
      <c r="B23" s="33">
        <v>2.34375E-2</v>
      </c>
    </row>
    <row r="24" spans="1:2" x14ac:dyDescent="0.25">
      <c r="A24" s="4">
        <v>22</v>
      </c>
      <c r="B24" s="33">
        <v>2.344907407407407E-2</v>
      </c>
    </row>
    <row r="25" spans="1:2" x14ac:dyDescent="0.25">
      <c r="A25" s="3">
        <v>23</v>
      </c>
      <c r="B25" s="33">
        <v>2.3460648148148147E-2</v>
      </c>
    </row>
    <row r="26" spans="1:2" x14ac:dyDescent="0.25">
      <c r="A26" s="3">
        <v>24</v>
      </c>
      <c r="B26" s="33">
        <v>2.3645833333333335E-2</v>
      </c>
    </row>
    <row r="27" spans="1:2" x14ac:dyDescent="0.25">
      <c r="A27" s="4">
        <v>25</v>
      </c>
      <c r="B27" s="33">
        <v>2.3703703703703703E-2</v>
      </c>
    </row>
    <row r="28" spans="1:2" x14ac:dyDescent="0.25">
      <c r="A28" s="3">
        <v>26</v>
      </c>
      <c r="B28" s="33">
        <v>2.3703703703703703E-2</v>
      </c>
    </row>
    <row r="29" spans="1:2" x14ac:dyDescent="0.25">
      <c r="A29" s="3">
        <v>27</v>
      </c>
      <c r="B29" s="33">
        <v>2.3773148148148151E-2</v>
      </c>
    </row>
    <row r="30" spans="1:2" x14ac:dyDescent="0.25">
      <c r="A30" s="4">
        <v>28</v>
      </c>
      <c r="B30" s="33">
        <v>2.3784722222222221E-2</v>
      </c>
    </row>
    <row r="31" spans="1:2" x14ac:dyDescent="0.25">
      <c r="A31" s="3">
        <v>29</v>
      </c>
      <c r="B31" s="33">
        <v>2.3796296296296298E-2</v>
      </c>
    </row>
    <row r="32" spans="1:2" x14ac:dyDescent="0.25">
      <c r="A32" s="3">
        <v>30</v>
      </c>
      <c r="B32" s="33">
        <v>2.3831018518518519E-2</v>
      </c>
    </row>
    <row r="33" spans="1:2" x14ac:dyDescent="0.25">
      <c r="A33" s="4">
        <v>31</v>
      </c>
      <c r="B33" s="33">
        <v>2.390046296296296E-2</v>
      </c>
    </row>
    <row r="34" spans="1:2" x14ac:dyDescent="0.25">
      <c r="A34" s="3">
        <v>32</v>
      </c>
      <c r="B34" s="33">
        <v>2.4062500000000001E-2</v>
      </c>
    </row>
    <row r="35" spans="1:2" x14ac:dyDescent="0.25">
      <c r="A35" s="3">
        <v>33</v>
      </c>
      <c r="B35" s="33">
        <v>2.4074074074074071E-2</v>
      </c>
    </row>
    <row r="36" spans="1:2" x14ac:dyDescent="0.25">
      <c r="A36" s="4">
        <v>34</v>
      </c>
      <c r="B36" s="33">
        <v>2.4351851851851857E-2</v>
      </c>
    </row>
    <row r="37" spans="1:2" x14ac:dyDescent="0.25">
      <c r="A37" s="3">
        <v>35</v>
      </c>
      <c r="B37" s="33">
        <v>2.4988425925925928E-2</v>
      </c>
    </row>
    <row r="38" spans="1:2" x14ac:dyDescent="0.25">
      <c r="A38" s="3">
        <v>36</v>
      </c>
      <c r="B38" s="33">
        <v>2.5775462962962962E-2</v>
      </c>
    </row>
    <row r="39" spans="1:2" x14ac:dyDescent="0.25">
      <c r="A39" s="4">
        <v>37</v>
      </c>
      <c r="B39" s="34"/>
    </row>
    <row r="40" spans="1:2" x14ac:dyDescent="0.25">
      <c r="A40" s="3">
        <v>38</v>
      </c>
      <c r="B40" s="34"/>
    </row>
    <row r="41" spans="1:2" x14ac:dyDescent="0.25">
      <c r="A41" s="3">
        <v>39</v>
      </c>
      <c r="B41" s="34"/>
    </row>
    <row r="42" spans="1:2" x14ac:dyDescent="0.25">
      <c r="A42" s="4">
        <v>40</v>
      </c>
      <c r="B42" s="34"/>
    </row>
    <row r="43" spans="1:2" x14ac:dyDescent="0.25">
      <c r="A43" s="3">
        <v>41</v>
      </c>
      <c r="B43" s="34"/>
    </row>
    <row r="44" spans="1:2" x14ac:dyDescent="0.25">
      <c r="A44" s="3">
        <v>42</v>
      </c>
      <c r="B44" s="34"/>
    </row>
    <row r="45" spans="1:2" x14ac:dyDescent="0.25">
      <c r="A45" s="4">
        <v>43</v>
      </c>
      <c r="B45" s="34"/>
    </row>
    <row r="46" spans="1:2" x14ac:dyDescent="0.25">
      <c r="A46" s="3">
        <v>44</v>
      </c>
      <c r="B46" s="34"/>
    </row>
    <row r="47" spans="1:2" x14ac:dyDescent="0.25">
      <c r="A47" s="3">
        <v>45</v>
      </c>
      <c r="B47" s="34"/>
    </row>
    <row r="48" spans="1:2" x14ac:dyDescent="0.25">
      <c r="A48" s="4">
        <v>46</v>
      </c>
      <c r="B48" s="34"/>
    </row>
    <row r="49" spans="1:2" x14ac:dyDescent="0.25">
      <c r="A49" s="3">
        <v>47</v>
      </c>
      <c r="B49" s="34"/>
    </row>
    <row r="50" spans="1:2" x14ac:dyDescent="0.25">
      <c r="A50" s="3">
        <v>48</v>
      </c>
      <c r="B50" s="34"/>
    </row>
    <row r="51" spans="1:2" x14ac:dyDescent="0.25">
      <c r="A51" s="4">
        <v>49</v>
      </c>
      <c r="B51" s="34"/>
    </row>
    <row r="52" spans="1:2" x14ac:dyDescent="0.25">
      <c r="A52" s="3">
        <v>50</v>
      </c>
      <c r="B52" s="34"/>
    </row>
    <row r="53" spans="1:2" x14ac:dyDescent="0.25">
      <c r="A53" s="3">
        <v>51</v>
      </c>
      <c r="B53" s="34"/>
    </row>
    <row r="54" spans="1:2" x14ac:dyDescent="0.25">
      <c r="A54" s="4">
        <v>52</v>
      </c>
      <c r="B54" s="34"/>
    </row>
    <row r="55" spans="1:2" x14ac:dyDescent="0.25">
      <c r="A55" s="3">
        <v>53</v>
      </c>
      <c r="B55" s="34"/>
    </row>
    <row r="56" spans="1:2" x14ac:dyDescent="0.25">
      <c r="A56" s="3">
        <v>54</v>
      </c>
      <c r="B56" s="34"/>
    </row>
    <row r="57" spans="1:2" x14ac:dyDescent="0.25">
      <c r="A57" s="4">
        <v>55</v>
      </c>
      <c r="B57" s="34"/>
    </row>
    <row r="58" spans="1:2" x14ac:dyDescent="0.25">
      <c r="A58" s="3">
        <v>56</v>
      </c>
      <c r="B58" s="34"/>
    </row>
    <row r="59" spans="1:2" x14ac:dyDescent="0.25">
      <c r="A59" s="3">
        <v>57</v>
      </c>
      <c r="B59" s="34"/>
    </row>
    <row r="60" spans="1:2" x14ac:dyDescent="0.25">
      <c r="A60" s="4">
        <v>58</v>
      </c>
      <c r="B60" s="34"/>
    </row>
    <row r="61" spans="1:2" x14ac:dyDescent="0.25">
      <c r="A61" s="3">
        <v>59</v>
      </c>
      <c r="B61" s="34"/>
    </row>
    <row r="62" spans="1:2" x14ac:dyDescent="0.25">
      <c r="A62" s="3">
        <v>60</v>
      </c>
      <c r="B62" s="34"/>
    </row>
    <row r="63" spans="1:2" x14ac:dyDescent="0.25">
      <c r="A63" s="4">
        <v>61</v>
      </c>
      <c r="B63" s="33"/>
    </row>
    <row r="64" spans="1:2" x14ac:dyDescent="0.25">
      <c r="A64" s="3">
        <v>62</v>
      </c>
      <c r="B64" s="34"/>
    </row>
    <row r="65" spans="1:2" x14ac:dyDescent="0.25">
      <c r="A65" s="3">
        <v>63</v>
      </c>
      <c r="B65" s="34"/>
    </row>
    <row r="66" spans="1:2" x14ac:dyDescent="0.25">
      <c r="A66" s="4">
        <v>64</v>
      </c>
      <c r="B66" s="34"/>
    </row>
    <row r="67" spans="1:2" x14ac:dyDescent="0.25">
      <c r="A67" s="3">
        <v>65</v>
      </c>
      <c r="B67" s="34"/>
    </row>
    <row r="68" spans="1:2" x14ac:dyDescent="0.25">
      <c r="A68" s="3">
        <v>66</v>
      </c>
      <c r="B68" s="34"/>
    </row>
    <row r="69" spans="1:2" x14ac:dyDescent="0.25">
      <c r="A69" s="4">
        <v>67</v>
      </c>
      <c r="B69" s="34"/>
    </row>
    <row r="70" spans="1:2" x14ac:dyDescent="0.25">
      <c r="A70" s="3">
        <v>68</v>
      </c>
      <c r="B70" s="34"/>
    </row>
    <row r="71" spans="1:2" x14ac:dyDescent="0.25">
      <c r="A71" s="3">
        <v>69</v>
      </c>
      <c r="B71" s="34"/>
    </row>
    <row r="72" spans="1:2" x14ac:dyDescent="0.25">
      <c r="A72" s="4">
        <v>70</v>
      </c>
      <c r="B72" s="34"/>
    </row>
    <row r="73" spans="1:2" x14ac:dyDescent="0.25">
      <c r="A73" s="3">
        <v>71</v>
      </c>
      <c r="B73" s="34"/>
    </row>
    <row r="74" spans="1:2" x14ac:dyDescent="0.25">
      <c r="A74" s="3">
        <v>72</v>
      </c>
      <c r="B74" s="34"/>
    </row>
    <row r="75" spans="1:2" x14ac:dyDescent="0.25">
      <c r="A75" s="4">
        <v>73</v>
      </c>
      <c r="B75" s="34"/>
    </row>
    <row r="76" spans="1:2" x14ac:dyDescent="0.25">
      <c r="A76" s="3">
        <v>74</v>
      </c>
      <c r="B76" s="34"/>
    </row>
    <row r="77" spans="1:2" x14ac:dyDescent="0.25">
      <c r="A77" s="3">
        <v>75</v>
      </c>
      <c r="B77" s="34"/>
    </row>
    <row r="78" spans="1:2" x14ac:dyDescent="0.25">
      <c r="A78" s="4">
        <v>76</v>
      </c>
      <c r="B78" s="34"/>
    </row>
    <row r="79" spans="1:2" x14ac:dyDescent="0.25">
      <c r="A79" s="3">
        <v>77</v>
      </c>
      <c r="B79" s="34"/>
    </row>
    <row r="80" spans="1:2" x14ac:dyDescent="0.25">
      <c r="A80" s="3">
        <v>78</v>
      </c>
      <c r="B80" s="34"/>
    </row>
    <row r="81" spans="1:2" x14ac:dyDescent="0.25">
      <c r="A81" s="4">
        <v>79</v>
      </c>
      <c r="B81" s="34"/>
    </row>
    <row r="82" spans="1:2" x14ac:dyDescent="0.25">
      <c r="A82" s="3">
        <v>80</v>
      </c>
      <c r="B82" s="34"/>
    </row>
    <row r="83" spans="1:2" x14ac:dyDescent="0.25">
      <c r="A83" s="3">
        <v>81</v>
      </c>
      <c r="B83" s="34"/>
    </row>
    <row r="84" spans="1:2" x14ac:dyDescent="0.25">
      <c r="A84" s="4">
        <v>82</v>
      </c>
      <c r="B84" s="34"/>
    </row>
    <row r="85" spans="1:2" x14ac:dyDescent="0.25">
      <c r="A85" s="3">
        <v>83</v>
      </c>
      <c r="B85" s="34"/>
    </row>
    <row r="86" spans="1:2" x14ac:dyDescent="0.25">
      <c r="A86" s="3">
        <v>84</v>
      </c>
      <c r="B86" s="34"/>
    </row>
    <row r="87" spans="1:2" x14ac:dyDescent="0.25">
      <c r="A87" s="4">
        <v>85</v>
      </c>
      <c r="B87" s="34"/>
    </row>
    <row r="88" spans="1:2" x14ac:dyDescent="0.25">
      <c r="A88" s="3">
        <v>86</v>
      </c>
      <c r="B88" s="34"/>
    </row>
    <row r="89" spans="1:2" x14ac:dyDescent="0.25">
      <c r="A89" s="3">
        <v>87</v>
      </c>
      <c r="B89" s="34"/>
    </row>
    <row r="90" spans="1:2" x14ac:dyDescent="0.25">
      <c r="A90" s="4">
        <v>88</v>
      </c>
      <c r="B90" s="34"/>
    </row>
    <row r="91" spans="1:2" x14ac:dyDescent="0.25">
      <c r="A91" s="4">
        <v>89</v>
      </c>
      <c r="B91" s="33"/>
    </row>
    <row r="92" spans="1:2" x14ac:dyDescent="0.25">
      <c r="A92" s="3">
        <v>90</v>
      </c>
      <c r="B92" s="34"/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2"/>
  <sheetViews>
    <sheetView workbookViewId="0">
      <selection activeCell="B4" sqref="B4"/>
    </sheetView>
  </sheetViews>
  <sheetFormatPr defaultRowHeight="15" x14ac:dyDescent="0.25"/>
  <cols>
    <col min="1" max="1" width="11.7109375" style="1" customWidth="1"/>
    <col min="2" max="2" width="15" style="2" customWidth="1"/>
    <col min="3" max="3" width="5.42578125" customWidth="1"/>
    <col min="4" max="4" width="11.7109375" style="1" customWidth="1"/>
    <col min="5" max="5" width="15" style="2" customWidth="1"/>
    <col min="6" max="6" width="5.42578125" customWidth="1"/>
    <col min="7" max="7" width="11.7109375" style="1" customWidth="1"/>
    <col min="8" max="8" width="15" style="2" customWidth="1"/>
  </cols>
  <sheetData>
    <row r="1" spans="1:8" ht="15" customHeight="1" x14ac:dyDescent="0.25">
      <c r="A1" s="54" t="s">
        <v>12</v>
      </c>
      <c r="B1" s="54" t="s">
        <v>13</v>
      </c>
      <c r="D1" s="54" t="s">
        <v>12</v>
      </c>
      <c r="E1" s="54" t="s">
        <v>13</v>
      </c>
      <c r="G1" s="54" t="s">
        <v>12</v>
      </c>
      <c r="H1" s="54" t="s">
        <v>13</v>
      </c>
    </row>
    <row r="2" spans="1:8" ht="15.75" thickBot="1" x14ac:dyDescent="0.3">
      <c r="A2" s="55"/>
      <c r="B2" s="55"/>
      <c r="D2" s="55"/>
      <c r="E2" s="55"/>
      <c r="G2" s="55"/>
      <c r="H2" s="55"/>
    </row>
    <row r="3" spans="1:8" ht="24" customHeight="1" x14ac:dyDescent="0.25">
      <c r="A3" s="4">
        <v>1</v>
      </c>
      <c r="B3" s="5"/>
      <c r="D3" s="4">
        <v>31</v>
      </c>
      <c r="E3" s="5"/>
      <c r="G3" s="4">
        <v>61</v>
      </c>
      <c r="H3" s="5"/>
    </row>
    <row r="4" spans="1:8" ht="24" customHeight="1" x14ac:dyDescent="0.25">
      <c r="A4" s="3">
        <v>2</v>
      </c>
      <c r="B4" s="6"/>
      <c r="D4" s="3">
        <v>32</v>
      </c>
      <c r="E4" s="6"/>
      <c r="G4" s="3">
        <v>62</v>
      </c>
      <c r="H4" s="6"/>
    </row>
    <row r="5" spans="1:8" ht="24" customHeight="1" x14ac:dyDescent="0.25">
      <c r="A5" s="3">
        <v>3</v>
      </c>
      <c r="B5" s="6"/>
      <c r="D5" s="3">
        <v>33</v>
      </c>
      <c r="E5" s="6"/>
      <c r="G5" s="3">
        <v>63</v>
      </c>
      <c r="H5" s="6"/>
    </row>
    <row r="6" spans="1:8" ht="24" customHeight="1" x14ac:dyDescent="0.25">
      <c r="A6" s="4">
        <v>4</v>
      </c>
      <c r="B6" s="6"/>
      <c r="D6" s="4">
        <v>34</v>
      </c>
      <c r="E6" s="6"/>
      <c r="G6" s="4">
        <v>64</v>
      </c>
      <c r="H6" s="6"/>
    </row>
    <row r="7" spans="1:8" ht="24" customHeight="1" x14ac:dyDescent="0.25">
      <c r="A7" s="3">
        <v>5</v>
      </c>
      <c r="B7" s="6"/>
      <c r="D7" s="3">
        <v>35</v>
      </c>
      <c r="E7" s="6"/>
      <c r="G7" s="3">
        <v>65</v>
      </c>
      <c r="H7" s="6"/>
    </row>
    <row r="8" spans="1:8" ht="24" customHeight="1" x14ac:dyDescent="0.25">
      <c r="A8" s="3">
        <v>6</v>
      </c>
      <c r="B8" s="6"/>
      <c r="D8" s="3">
        <v>36</v>
      </c>
      <c r="E8" s="6"/>
      <c r="G8" s="3">
        <v>66</v>
      </c>
      <c r="H8" s="6"/>
    </row>
    <row r="9" spans="1:8" ht="24" customHeight="1" x14ac:dyDescent="0.25">
      <c r="A9" s="4">
        <v>7</v>
      </c>
      <c r="B9" s="6"/>
      <c r="D9" s="4">
        <v>37</v>
      </c>
      <c r="E9" s="6"/>
      <c r="G9" s="4">
        <v>67</v>
      </c>
      <c r="H9" s="6"/>
    </row>
    <row r="10" spans="1:8" ht="24" customHeight="1" x14ac:dyDescent="0.25">
      <c r="A10" s="3">
        <v>8</v>
      </c>
      <c r="B10" s="6"/>
      <c r="D10" s="3">
        <v>38</v>
      </c>
      <c r="E10" s="6"/>
      <c r="G10" s="3">
        <v>68</v>
      </c>
      <c r="H10" s="6"/>
    </row>
    <row r="11" spans="1:8" ht="24" customHeight="1" x14ac:dyDescent="0.25">
      <c r="A11" s="3">
        <v>9</v>
      </c>
      <c r="B11" s="6"/>
      <c r="D11" s="3">
        <v>39</v>
      </c>
      <c r="E11" s="6"/>
      <c r="G11" s="3">
        <v>69</v>
      </c>
      <c r="H11" s="6"/>
    </row>
    <row r="12" spans="1:8" ht="24" customHeight="1" x14ac:dyDescent="0.25">
      <c r="A12" s="4">
        <v>10</v>
      </c>
      <c r="B12" s="6"/>
      <c r="D12" s="4">
        <v>40</v>
      </c>
      <c r="E12" s="6"/>
      <c r="G12" s="4">
        <v>70</v>
      </c>
      <c r="H12" s="6"/>
    </row>
    <row r="13" spans="1:8" ht="24" customHeight="1" x14ac:dyDescent="0.25">
      <c r="A13" s="3">
        <v>11</v>
      </c>
      <c r="B13" s="6"/>
      <c r="D13" s="3">
        <v>41</v>
      </c>
      <c r="E13" s="6"/>
      <c r="G13" s="3">
        <v>71</v>
      </c>
      <c r="H13" s="6"/>
    </row>
    <row r="14" spans="1:8" ht="24" customHeight="1" x14ac:dyDescent="0.25">
      <c r="A14" s="3">
        <v>12</v>
      </c>
      <c r="B14" s="6"/>
      <c r="D14" s="3">
        <v>42</v>
      </c>
      <c r="E14" s="6"/>
      <c r="G14" s="3">
        <v>72</v>
      </c>
      <c r="H14" s="6"/>
    </row>
    <row r="15" spans="1:8" ht="24" customHeight="1" x14ac:dyDescent="0.25">
      <c r="A15" s="4">
        <v>13</v>
      </c>
      <c r="B15" s="6"/>
      <c r="D15" s="4">
        <v>43</v>
      </c>
      <c r="E15" s="6"/>
      <c r="G15" s="4">
        <v>73</v>
      </c>
      <c r="H15" s="6"/>
    </row>
    <row r="16" spans="1:8" ht="24" customHeight="1" x14ac:dyDescent="0.25">
      <c r="A16" s="3">
        <v>14</v>
      </c>
      <c r="B16" s="6"/>
      <c r="D16" s="3">
        <v>44</v>
      </c>
      <c r="E16" s="6"/>
      <c r="G16" s="3">
        <v>74</v>
      </c>
      <c r="H16" s="6"/>
    </row>
    <row r="17" spans="1:8" ht="24" customHeight="1" x14ac:dyDescent="0.25">
      <c r="A17" s="3">
        <v>15</v>
      </c>
      <c r="B17" s="6"/>
      <c r="D17" s="3">
        <v>45</v>
      </c>
      <c r="E17" s="6"/>
      <c r="G17" s="3">
        <v>75</v>
      </c>
      <c r="H17" s="6"/>
    </row>
    <row r="18" spans="1:8" ht="24" customHeight="1" x14ac:dyDescent="0.25">
      <c r="A18" s="4">
        <v>16</v>
      </c>
      <c r="B18" s="6"/>
      <c r="D18" s="4">
        <v>46</v>
      </c>
      <c r="E18" s="6"/>
      <c r="G18" s="4">
        <v>76</v>
      </c>
      <c r="H18" s="6"/>
    </row>
    <row r="19" spans="1:8" ht="24" customHeight="1" x14ac:dyDescent="0.25">
      <c r="A19" s="3">
        <v>17</v>
      </c>
      <c r="B19" s="6"/>
      <c r="D19" s="3">
        <v>47</v>
      </c>
      <c r="E19" s="6"/>
      <c r="G19" s="3">
        <v>77</v>
      </c>
      <c r="H19" s="6"/>
    </row>
    <row r="20" spans="1:8" ht="24" customHeight="1" x14ac:dyDescent="0.25">
      <c r="A20" s="3">
        <v>18</v>
      </c>
      <c r="B20" s="6"/>
      <c r="D20" s="3">
        <v>48</v>
      </c>
      <c r="E20" s="6"/>
      <c r="G20" s="3">
        <v>78</v>
      </c>
      <c r="H20" s="6"/>
    </row>
    <row r="21" spans="1:8" ht="24" customHeight="1" x14ac:dyDescent="0.25">
      <c r="A21" s="4">
        <v>19</v>
      </c>
      <c r="B21" s="6"/>
      <c r="D21" s="4">
        <v>49</v>
      </c>
      <c r="E21" s="6"/>
      <c r="G21" s="4">
        <v>79</v>
      </c>
      <c r="H21" s="6"/>
    </row>
    <row r="22" spans="1:8" ht="24" customHeight="1" x14ac:dyDescent="0.25">
      <c r="A22" s="3">
        <v>20</v>
      </c>
      <c r="B22" s="6"/>
      <c r="D22" s="3">
        <v>50</v>
      </c>
      <c r="E22" s="6"/>
      <c r="G22" s="3">
        <v>80</v>
      </c>
      <c r="H22" s="6"/>
    </row>
    <row r="23" spans="1:8" ht="24" customHeight="1" x14ac:dyDescent="0.25">
      <c r="A23" s="3">
        <v>21</v>
      </c>
      <c r="B23" s="6"/>
      <c r="D23" s="3">
        <v>51</v>
      </c>
      <c r="E23" s="6"/>
      <c r="G23" s="3">
        <v>81</v>
      </c>
      <c r="H23" s="6"/>
    </row>
    <row r="24" spans="1:8" ht="24" customHeight="1" x14ac:dyDescent="0.25">
      <c r="A24" s="4">
        <v>22</v>
      </c>
      <c r="B24" s="6"/>
      <c r="D24" s="4">
        <v>52</v>
      </c>
      <c r="E24" s="6"/>
      <c r="G24" s="4">
        <v>82</v>
      </c>
      <c r="H24" s="6"/>
    </row>
    <row r="25" spans="1:8" ht="24" customHeight="1" x14ac:dyDescent="0.25">
      <c r="A25" s="3">
        <v>23</v>
      </c>
      <c r="B25" s="6"/>
      <c r="D25" s="3">
        <v>53</v>
      </c>
      <c r="E25" s="6"/>
      <c r="G25" s="3">
        <v>83</v>
      </c>
      <c r="H25" s="6"/>
    </row>
    <row r="26" spans="1:8" ht="24" customHeight="1" x14ac:dyDescent="0.25">
      <c r="A26" s="3">
        <v>24</v>
      </c>
      <c r="B26" s="6"/>
      <c r="D26" s="3">
        <v>54</v>
      </c>
      <c r="E26" s="6"/>
      <c r="G26" s="3">
        <v>84</v>
      </c>
      <c r="H26" s="6"/>
    </row>
    <row r="27" spans="1:8" ht="24" customHeight="1" x14ac:dyDescent="0.25">
      <c r="A27" s="4">
        <v>25</v>
      </c>
      <c r="B27" s="6"/>
      <c r="D27" s="4">
        <v>55</v>
      </c>
      <c r="E27" s="6"/>
      <c r="G27" s="4">
        <v>85</v>
      </c>
      <c r="H27" s="6"/>
    </row>
    <row r="28" spans="1:8" ht="24" customHeight="1" x14ac:dyDescent="0.25">
      <c r="A28" s="3">
        <v>26</v>
      </c>
      <c r="B28" s="6"/>
      <c r="D28" s="3">
        <v>56</v>
      </c>
      <c r="E28" s="6"/>
      <c r="G28" s="3">
        <v>86</v>
      </c>
      <c r="H28" s="6"/>
    </row>
    <row r="29" spans="1:8" ht="24" customHeight="1" x14ac:dyDescent="0.25">
      <c r="A29" s="3">
        <v>27</v>
      </c>
      <c r="B29" s="6"/>
      <c r="D29" s="3">
        <v>57</v>
      </c>
      <c r="E29" s="6"/>
      <c r="G29" s="3">
        <v>87</v>
      </c>
      <c r="H29" s="6"/>
    </row>
    <row r="30" spans="1:8" ht="24" customHeight="1" x14ac:dyDescent="0.25">
      <c r="A30" s="4">
        <v>28</v>
      </c>
      <c r="B30" s="6"/>
      <c r="D30" s="4">
        <v>58</v>
      </c>
      <c r="E30" s="6"/>
      <c r="G30" s="4">
        <v>88</v>
      </c>
      <c r="H30" s="6"/>
    </row>
    <row r="31" spans="1:8" ht="24" customHeight="1" x14ac:dyDescent="0.25">
      <c r="A31" s="3">
        <v>29</v>
      </c>
      <c r="B31" s="6"/>
      <c r="D31" s="3">
        <v>59</v>
      </c>
      <c r="E31" s="6"/>
      <c r="G31" s="3">
        <v>89</v>
      </c>
      <c r="H31" s="6"/>
    </row>
    <row r="32" spans="1:8" ht="24" customHeight="1" x14ac:dyDescent="0.25">
      <c r="A32" s="3">
        <v>30</v>
      </c>
      <c r="B32" s="6"/>
      <c r="D32" s="3">
        <v>60</v>
      </c>
      <c r="E32" s="6"/>
      <c r="G32" s="3">
        <v>90</v>
      </c>
      <c r="H32" s="6"/>
    </row>
  </sheetData>
  <mergeCells count="6">
    <mergeCell ref="H1:H2"/>
    <mergeCell ref="A1:A2"/>
    <mergeCell ref="B1:B2"/>
    <mergeCell ref="D1:D2"/>
    <mergeCell ref="E1:E2"/>
    <mergeCell ref="G1:G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workbookViewId="0">
      <selection activeCell="H6" sqref="H6"/>
    </sheetView>
  </sheetViews>
  <sheetFormatPr defaultRowHeight="15" x14ac:dyDescent="0.25"/>
  <cols>
    <col min="1" max="1" width="11.7109375" style="1" customWidth="1"/>
    <col min="2" max="2" width="15" style="1" customWidth="1"/>
    <col min="3" max="3" width="5.42578125" customWidth="1"/>
    <col min="4" max="4" width="11.7109375" style="1" customWidth="1"/>
    <col min="5" max="5" width="15" style="1" customWidth="1"/>
    <col min="6" max="6" width="5.42578125" customWidth="1"/>
    <col min="7" max="7" width="11.7109375" style="1" customWidth="1"/>
    <col min="8" max="8" width="15" style="1" customWidth="1"/>
  </cols>
  <sheetData>
    <row r="1" spans="1:8" ht="15" customHeight="1" x14ac:dyDescent="0.25">
      <c r="A1" s="54" t="s">
        <v>12</v>
      </c>
      <c r="B1" s="54" t="s">
        <v>11</v>
      </c>
      <c r="D1" s="54" t="s">
        <v>12</v>
      </c>
      <c r="E1" s="54" t="s">
        <v>11</v>
      </c>
      <c r="G1" s="54" t="s">
        <v>12</v>
      </c>
      <c r="H1" s="54" t="s">
        <v>11</v>
      </c>
    </row>
    <row r="2" spans="1:8" ht="15.75" thickBot="1" x14ac:dyDescent="0.3">
      <c r="A2" s="55"/>
      <c r="B2" s="55"/>
      <c r="D2" s="55"/>
      <c r="E2" s="55"/>
      <c r="G2" s="55"/>
      <c r="H2" s="55"/>
    </row>
    <row r="3" spans="1:8" ht="24" customHeight="1" x14ac:dyDescent="0.25">
      <c r="A3" s="4">
        <v>1</v>
      </c>
      <c r="B3" s="4">
        <v>52</v>
      </c>
      <c r="D3" s="4">
        <v>31</v>
      </c>
      <c r="E3" s="4">
        <v>49</v>
      </c>
      <c r="G3" s="4">
        <v>61</v>
      </c>
      <c r="H3" s="4"/>
    </row>
    <row r="4" spans="1:8" ht="24" customHeight="1" x14ac:dyDescent="0.25">
      <c r="A4" s="3">
        <v>2</v>
      </c>
      <c r="B4" s="3">
        <v>60</v>
      </c>
      <c r="D4" s="3">
        <v>32</v>
      </c>
      <c r="E4" s="3">
        <v>50</v>
      </c>
      <c r="G4" s="3">
        <v>62</v>
      </c>
      <c r="H4" s="3"/>
    </row>
    <row r="5" spans="1:8" ht="24" customHeight="1" x14ac:dyDescent="0.25">
      <c r="A5" s="3">
        <v>3</v>
      </c>
      <c r="B5" s="3">
        <v>53</v>
      </c>
      <c r="D5" s="3">
        <v>33</v>
      </c>
      <c r="E5" s="3">
        <v>23</v>
      </c>
      <c r="G5" s="3">
        <v>63</v>
      </c>
      <c r="H5" s="3"/>
    </row>
    <row r="6" spans="1:8" ht="24" customHeight="1" x14ac:dyDescent="0.25">
      <c r="A6" s="4">
        <v>4</v>
      </c>
      <c r="B6" s="3">
        <v>56</v>
      </c>
      <c r="D6" s="4">
        <v>34</v>
      </c>
      <c r="E6" s="3">
        <v>24</v>
      </c>
      <c r="G6" s="4">
        <v>64</v>
      </c>
      <c r="H6" s="3"/>
    </row>
    <row r="7" spans="1:8" ht="24" customHeight="1" x14ac:dyDescent="0.25">
      <c r="A7" s="3">
        <v>5</v>
      </c>
      <c r="B7" s="3">
        <v>18</v>
      </c>
      <c r="D7" s="3">
        <v>35</v>
      </c>
      <c r="E7" s="3">
        <v>45</v>
      </c>
      <c r="G7" s="3">
        <v>65</v>
      </c>
      <c r="H7" s="3"/>
    </row>
    <row r="8" spans="1:8" ht="24" customHeight="1" x14ac:dyDescent="0.25">
      <c r="A8" s="3">
        <v>6</v>
      </c>
      <c r="B8" s="3">
        <v>36</v>
      </c>
      <c r="D8" s="3">
        <v>36</v>
      </c>
      <c r="E8" s="3">
        <v>29</v>
      </c>
      <c r="G8" s="3">
        <v>66</v>
      </c>
      <c r="H8" s="3"/>
    </row>
    <row r="9" spans="1:8" ht="24" customHeight="1" x14ac:dyDescent="0.25">
      <c r="A9" s="4">
        <v>7</v>
      </c>
      <c r="B9" s="3">
        <v>39</v>
      </c>
      <c r="D9" s="4">
        <v>37</v>
      </c>
      <c r="E9" s="3"/>
      <c r="G9" s="4">
        <v>67</v>
      </c>
      <c r="H9" s="3"/>
    </row>
    <row r="10" spans="1:8" ht="24" customHeight="1" x14ac:dyDescent="0.25">
      <c r="A10" s="3">
        <v>8</v>
      </c>
      <c r="B10" s="3">
        <v>46</v>
      </c>
      <c r="D10" s="3">
        <v>38</v>
      </c>
      <c r="E10" s="3"/>
      <c r="G10" s="3">
        <v>68</v>
      </c>
      <c r="H10" s="3"/>
    </row>
    <row r="11" spans="1:8" ht="24" customHeight="1" x14ac:dyDescent="0.25">
      <c r="A11" s="3">
        <v>9</v>
      </c>
      <c r="B11" s="3">
        <v>22</v>
      </c>
      <c r="D11" s="3">
        <v>39</v>
      </c>
      <c r="E11" s="3"/>
      <c r="G11" s="3">
        <v>69</v>
      </c>
      <c r="H11" s="3"/>
    </row>
    <row r="12" spans="1:8" ht="24" customHeight="1" x14ac:dyDescent="0.25">
      <c r="A12" s="4">
        <v>10</v>
      </c>
      <c r="B12" s="3">
        <v>65</v>
      </c>
      <c r="D12" s="4">
        <v>40</v>
      </c>
      <c r="E12" s="3"/>
      <c r="G12" s="4">
        <v>70</v>
      </c>
      <c r="H12" s="3"/>
    </row>
    <row r="13" spans="1:8" ht="24" customHeight="1" x14ac:dyDescent="0.25">
      <c r="A13" s="3">
        <v>11</v>
      </c>
      <c r="B13" s="3">
        <v>26</v>
      </c>
      <c r="D13" s="3">
        <v>41</v>
      </c>
      <c r="E13" s="3"/>
      <c r="G13" s="3">
        <v>71</v>
      </c>
      <c r="H13" s="3"/>
    </row>
    <row r="14" spans="1:8" ht="24" customHeight="1" x14ac:dyDescent="0.25">
      <c r="A14" s="3">
        <v>12</v>
      </c>
      <c r="B14" s="3">
        <v>34</v>
      </c>
      <c r="D14" s="3">
        <v>42</v>
      </c>
      <c r="E14" s="3"/>
      <c r="G14" s="3">
        <v>72</v>
      </c>
      <c r="H14" s="3"/>
    </row>
    <row r="15" spans="1:8" ht="24" customHeight="1" x14ac:dyDescent="0.25">
      <c r="A15" s="4">
        <v>13</v>
      </c>
      <c r="B15" s="3">
        <v>55</v>
      </c>
      <c r="D15" s="4">
        <v>43</v>
      </c>
      <c r="E15" s="3"/>
      <c r="G15" s="4">
        <v>73</v>
      </c>
      <c r="H15" s="3"/>
    </row>
    <row r="16" spans="1:8" ht="24" customHeight="1" x14ac:dyDescent="0.25">
      <c r="A16" s="3">
        <v>14</v>
      </c>
      <c r="B16" s="3">
        <v>59</v>
      </c>
      <c r="D16" s="3">
        <v>44</v>
      </c>
      <c r="E16" s="3"/>
      <c r="G16" s="3">
        <v>74</v>
      </c>
      <c r="H16" s="3"/>
    </row>
    <row r="17" spans="1:8" ht="24" customHeight="1" x14ac:dyDescent="0.25">
      <c r="A17" s="3">
        <v>15</v>
      </c>
      <c r="B17" s="3">
        <v>15</v>
      </c>
      <c r="D17" s="3">
        <v>45</v>
      </c>
      <c r="E17" s="3"/>
      <c r="G17" s="3">
        <v>75</v>
      </c>
      <c r="H17" s="3"/>
    </row>
    <row r="18" spans="1:8" ht="24" customHeight="1" x14ac:dyDescent="0.25">
      <c r="A18" s="4">
        <v>16</v>
      </c>
      <c r="B18" s="3">
        <v>40</v>
      </c>
      <c r="D18" s="4">
        <v>46</v>
      </c>
      <c r="E18" s="3"/>
      <c r="G18" s="4">
        <v>76</v>
      </c>
      <c r="H18" s="3"/>
    </row>
    <row r="19" spans="1:8" ht="24" customHeight="1" x14ac:dyDescent="0.25">
      <c r="A19" s="3">
        <v>17</v>
      </c>
      <c r="B19" s="3">
        <v>67</v>
      </c>
      <c r="D19" s="3">
        <v>47</v>
      </c>
      <c r="E19" s="3"/>
      <c r="G19" s="3">
        <v>77</v>
      </c>
      <c r="H19" s="3"/>
    </row>
    <row r="20" spans="1:8" ht="24" customHeight="1" x14ac:dyDescent="0.25">
      <c r="A20" s="3">
        <v>18</v>
      </c>
      <c r="B20" s="3">
        <v>57</v>
      </c>
      <c r="D20" s="3">
        <v>48</v>
      </c>
      <c r="E20" s="3"/>
      <c r="G20" s="3">
        <v>78</v>
      </c>
      <c r="H20" s="3"/>
    </row>
    <row r="21" spans="1:8" ht="24" customHeight="1" x14ac:dyDescent="0.25">
      <c r="A21" s="4">
        <v>19</v>
      </c>
      <c r="B21" s="3">
        <v>12</v>
      </c>
      <c r="D21" s="4">
        <v>49</v>
      </c>
      <c r="E21" s="3"/>
      <c r="G21" s="4">
        <v>79</v>
      </c>
      <c r="H21" s="3"/>
    </row>
    <row r="22" spans="1:8" ht="24" customHeight="1" x14ac:dyDescent="0.25">
      <c r="A22" s="3">
        <v>20</v>
      </c>
      <c r="B22" s="3">
        <v>62</v>
      </c>
      <c r="D22" s="3">
        <v>50</v>
      </c>
      <c r="E22" s="3"/>
      <c r="G22" s="3">
        <v>80</v>
      </c>
      <c r="H22" s="3"/>
    </row>
    <row r="23" spans="1:8" ht="24" customHeight="1" x14ac:dyDescent="0.25">
      <c r="A23" s="3">
        <v>21</v>
      </c>
      <c r="B23" s="3">
        <v>28</v>
      </c>
      <c r="D23" s="3">
        <v>51</v>
      </c>
      <c r="E23" s="3"/>
      <c r="G23" s="3">
        <v>81</v>
      </c>
      <c r="H23" s="3"/>
    </row>
    <row r="24" spans="1:8" ht="24" customHeight="1" x14ac:dyDescent="0.25">
      <c r="A24" s="4">
        <v>22</v>
      </c>
      <c r="B24" s="3">
        <v>41</v>
      </c>
      <c r="D24" s="4">
        <v>52</v>
      </c>
      <c r="E24" s="3"/>
      <c r="G24" s="4">
        <v>82</v>
      </c>
      <c r="H24" s="3"/>
    </row>
    <row r="25" spans="1:8" ht="24" customHeight="1" x14ac:dyDescent="0.25">
      <c r="A25" s="3">
        <v>23</v>
      </c>
      <c r="B25" s="3">
        <v>66</v>
      </c>
      <c r="D25" s="3">
        <v>53</v>
      </c>
      <c r="E25" s="3"/>
      <c r="G25" s="3">
        <v>83</v>
      </c>
      <c r="H25" s="3"/>
    </row>
    <row r="26" spans="1:8" ht="24" customHeight="1" x14ac:dyDescent="0.25">
      <c r="A26" s="3">
        <v>24</v>
      </c>
      <c r="B26" s="3">
        <v>61</v>
      </c>
      <c r="D26" s="3">
        <v>54</v>
      </c>
      <c r="E26" s="3"/>
      <c r="G26" s="3">
        <v>84</v>
      </c>
      <c r="H26" s="3"/>
    </row>
    <row r="27" spans="1:8" ht="24" customHeight="1" x14ac:dyDescent="0.25">
      <c r="A27" s="4">
        <v>25</v>
      </c>
      <c r="B27" s="3">
        <v>54</v>
      </c>
      <c r="D27" s="4">
        <v>55</v>
      </c>
      <c r="E27" s="3"/>
      <c r="G27" s="4">
        <v>85</v>
      </c>
      <c r="H27" s="3"/>
    </row>
    <row r="28" spans="1:8" ht="24" customHeight="1" x14ac:dyDescent="0.25">
      <c r="A28" s="3">
        <v>26</v>
      </c>
      <c r="B28" s="3">
        <v>13</v>
      </c>
      <c r="D28" s="3">
        <v>56</v>
      </c>
      <c r="E28" s="3"/>
      <c r="G28" s="3">
        <v>86</v>
      </c>
      <c r="H28" s="3"/>
    </row>
    <row r="29" spans="1:8" ht="24" customHeight="1" x14ac:dyDescent="0.25">
      <c r="A29" s="3">
        <v>27</v>
      </c>
      <c r="B29" s="3">
        <v>21</v>
      </c>
      <c r="D29" s="3">
        <v>57</v>
      </c>
      <c r="E29" s="3"/>
      <c r="G29" s="3">
        <v>87</v>
      </c>
      <c r="H29" s="3"/>
    </row>
    <row r="30" spans="1:8" ht="24" customHeight="1" x14ac:dyDescent="0.25">
      <c r="A30" s="4">
        <v>28</v>
      </c>
      <c r="B30" s="3">
        <v>20</v>
      </c>
      <c r="D30" s="4">
        <v>58</v>
      </c>
      <c r="E30" s="3"/>
      <c r="G30" s="4">
        <v>88</v>
      </c>
      <c r="H30" s="3"/>
    </row>
    <row r="31" spans="1:8" ht="24" customHeight="1" x14ac:dyDescent="0.25">
      <c r="A31" s="3">
        <v>29</v>
      </c>
      <c r="B31" s="3">
        <v>47</v>
      </c>
      <c r="D31" s="3">
        <v>59</v>
      </c>
      <c r="E31" s="3"/>
      <c r="G31" s="3">
        <v>89</v>
      </c>
      <c r="H31" s="3"/>
    </row>
    <row r="32" spans="1:8" ht="24" customHeight="1" x14ac:dyDescent="0.25">
      <c r="A32" s="3">
        <v>30</v>
      </c>
      <c r="B32" s="3">
        <v>30</v>
      </c>
      <c r="D32" s="3">
        <v>60</v>
      </c>
      <c r="E32" s="3"/>
      <c r="G32" s="3">
        <v>90</v>
      </c>
      <c r="H32" s="3"/>
    </row>
  </sheetData>
  <mergeCells count="6">
    <mergeCell ref="H1:H2"/>
    <mergeCell ref="A1:A2"/>
    <mergeCell ref="B1:B2"/>
    <mergeCell ref="D1:D2"/>
    <mergeCell ref="E1:E2"/>
    <mergeCell ref="G1:G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1 - Handicap Pace</vt:lpstr>
      <vt:lpstr>2 - Race Numbers - X-Ref</vt:lpstr>
      <vt:lpstr>3 - Finish Times - X-ref</vt:lpstr>
      <vt:lpstr>4 - Finish Times - Print A4</vt:lpstr>
      <vt:lpstr>5 - Race Numbers - Print A4</vt:lpstr>
      <vt:lpstr>'1 - Handicap Pace'!Print_Titles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</dc:creator>
  <cp:lastModifiedBy>Boddey, Paul</cp:lastModifiedBy>
  <cp:lastPrinted>2018-03-17T16:41:12Z</cp:lastPrinted>
  <dcterms:created xsi:type="dcterms:W3CDTF">2016-04-25T10:21:35Z</dcterms:created>
  <dcterms:modified xsi:type="dcterms:W3CDTF">2021-11-04T15:45:31Z</dcterms:modified>
</cp:coreProperties>
</file>